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32" windowWidth="16260" windowHeight="5832"/>
  </bookViews>
  <sheets>
    <sheet name="Leht1" sheetId="1" r:id="rId1"/>
    <sheet name="Leht2" sheetId="2" r:id="rId2"/>
    <sheet name="Leht3" sheetId="3" r:id="rId3"/>
  </sheets>
  <calcPr calcId="145621"/>
</workbook>
</file>

<file path=xl/calcChain.xml><?xml version="1.0" encoding="utf-8"?>
<calcChain xmlns="http://schemas.openxmlformats.org/spreadsheetml/2006/main">
  <c r="J80" i="1" l="1"/>
  <c r="E80" i="1"/>
  <c r="J79" i="1"/>
  <c r="E79" i="1"/>
  <c r="J78" i="1"/>
  <c r="E78" i="1"/>
  <c r="J77" i="1"/>
  <c r="E77" i="1"/>
  <c r="J76" i="1"/>
  <c r="E76" i="1"/>
  <c r="J75" i="1"/>
  <c r="E75" i="1"/>
  <c r="I74" i="1"/>
  <c r="H74" i="1"/>
  <c r="G74" i="1"/>
  <c r="F74" i="1"/>
  <c r="J73" i="1"/>
  <c r="E73" i="1"/>
  <c r="J72" i="1"/>
  <c r="E72" i="1"/>
  <c r="J71" i="1"/>
  <c r="E71" i="1"/>
  <c r="J70" i="1"/>
  <c r="E70" i="1"/>
  <c r="J69" i="1"/>
  <c r="E69" i="1"/>
  <c r="J68" i="1"/>
  <c r="E68" i="1"/>
  <c r="J67" i="1"/>
  <c r="J66" i="1" s="1"/>
  <c r="E67" i="1"/>
  <c r="I66" i="1"/>
  <c r="H66" i="1"/>
  <c r="G66" i="1"/>
  <c r="F66" i="1"/>
  <c r="J65" i="1"/>
  <c r="E65" i="1"/>
  <c r="J64" i="1"/>
  <c r="E64" i="1"/>
  <c r="J63" i="1"/>
  <c r="E63" i="1"/>
  <c r="J62" i="1"/>
  <c r="E62" i="1"/>
  <c r="J61" i="1"/>
  <c r="E61" i="1"/>
  <c r="J60" i="1"/>
  <c r="E60" i="1"/>
  <c r="J59" i="1"/>
  <c r="E59" i="1"/>
  <c r="I58" i="1"/>
  <c r="H58" i="1"/>
  <c r="G58" i="1"/>
  <c r="F58" i="1"/>
  <c r="J57" i="1"/>
  <c r="E57" i="1"/>
  <c r="J56" i="1"/>
  <c r="E56" i="1"/>
  <c r="J55" i="1"/>
  <c r="E55" i="1"/>
  <c r="J54" i="1"/>
  <c r="E54" i="1"/>
  <c r="J53" i="1"/>
  <c r="J52" i="1" s="1"/>
  <c r="E53" i="1"/>
  <c r="E52" i="1" s="1"/>
  <c r="I52" i="1"/>
  <c r="H52" i="1"/>
  <c r="G52" i="1"/>
  <c r="F52" i="1"/>
  <c r="J51" i="1"/>
  <c r="E51" i="1"/>
  <c r="J50" i="1"/>
  <c r="E50" i="1"/>
  <c r="J49" i="1"/>
  <c r="E49" i="1"/>
  <c r="J48" i="1"/>
  <c r="E48" i="1"/>
  <c r="J47" i="1"/>
  <c r="E47" i="1"/>
  <c r="I46" i="1"/>
  <c r="H46" i="1"/>
  <c r="G46" i="1"/>
  <c r="F46" i="1"/>
  <c r="J45" i="1"/>
  <c r="E45" i="1"/>
  <c r="J44" i="1"/>
  <c r="E44" i="1"/>
  <c r="J43" i="1"/>
  <c r="E43" i="1"/>
  <c r="J42" i="1"/>
  <c r="E42" i="1"/>
  <c r="J41" i="1"/>
  <c r="E41" i="1"/>
  <c r="J40" i="1"/>
  <c r="E40" i="1"/>
  <c r="J39" i="1"/>
  <c r="E39" i="1"/>
  <c r="J38" i="1"/>
  <c r="E38" i="1"/>
  <c r="J37" i="1"/>
  <c r="J36" i="1" s="1"/>
  <c r="E37" i="1"/>
  <c r="I36" i="1"/>
  <c r="H36" i="1"/>
  <c r="G36" i="1"/>
  <c r="F36" i="1"/>
  <c r="J35" i="1"/>
  <c r="E35" i="1"/>
  <c r="J34" i="1"/>
  <c r="E34" i="1"/>
  <c r="J33" i="1"/>
  <c r="E33" i="1"/>
  <c r="J32" i="1"/>
  <c r="E32" i="1"/>
  <c r="J31" i="1"/>
  <c r="E31" i="1"/>
  <c r="J30" i="1"/>
  <c r="E30" i="1"/>
  <c r="J29" i="1"/>
  <c r="E29" i="1"/>
  <c r="J28" i="1"/>
  <c r="E28" i="1"/>
  <c r="J27" i="1"/>
  <c r="E27" i="1"/>
  <c r="J26" i="1"/>
  <c r="J25" i="1" s="1"/>
  <c r="E26" i="1"/>
  <c r="E25" i="1" s="1"/>
  <c r="I25" i="1"/>
  <c r="H25" i="1"/>
  <c r="G25" i="1"/>
  <c r="F25" i="1"/>
  <c r="G24" i="1"/>
  <c r="F24" i="1"/>
  <c r="J24" i="1" s="1"/>
  <c r="G23" i="1"/>
  <c r="F23" i="1"/>
  <c r="J22" i="1"/>
  <c r="E22" i="1"/>
  <c r="J21" i="1"/>
  <c r="E21" i="1"/>
  <c r="J20" i="1"/>
  <c r="E20" i="1"/>
  <c r="J19" i="1"/>
  <c r="E19" i="1"/>
  <c r="J18" i="1"/>
  <c r="E18" i="1"/>
  <c r="J17" i="1"/>
  <c r="E17" i="1"/>
  <c r="J16" i="1"/>
  <c r="E16" i="1"/>
  <c r="J15" i="1"/>
  <c r="E15" i="1"/>
  <c r="I14" i="1"/>
  <c r="H14" i="1"/>
  <c r="H82" i="1" l="1"/>
  <c r="G84" i="1" s="1"/>
  <c r="E36" i="1"/>
  <c r="E66" i="1"/>
  <c r="G14" i="1"/>
  <c r="J46" i="1"/>
  <c r="J58" i="1"/>
  <c r="G82" i="1"/>
  <c r="J74" i="1"/>
  <c r="E24" i="1"/>
  <c r="J23" i="1"/>
  <c r="J14" i="1" s="1"/>
  <c r="I82" i="1"/>
  <c r="E46" i="1"/>
  <c r="E58" i="1"/>
  <c r="E74" i="1"/>
  <c r="E23" i="1"/>
  <c r="H86" i="1"/>
  <c r="E14" i="1"/>
  <c r="F14" i="1"/>
  <c r="F82" i="1" s="1"/>
  <c r="I85" i="1" l="1"/>
  <c r="G85" i="1"/>
  <c r="H87" i="1"/>
  <c r="J82" i="1"/>
  <c r="E82" i="1"/>
  <c r="F83" i="1" s="1"/>
  <c r="F81" i="1"/>
  <c r="G88" i="1"/>
  <c r="H88" i="1"/>
  <c r="J88" i="1"/>
  <c r="H85" i="1"/>
  <c r="I88" i="1" l="1"/>
  <c r="H89" i="1"/>
  <c r="F88" i="1"/>
</calcChain>
</file>

<file path=xl/comments1.xml><?xml version="1.0" encoding="utf-8"?>
<comments xmlns="http://schemas.openxmlformats.org/spreadsheetml/2006/main">
  <authors>
    <author>Siiri</author>
    <author>Sirle</author>
    <author xml:space="preserve"> </author>
  </authors>
  <commentList>
    <comment ref="G10" authorId="0">
      <text>
        <r>
          <rPr>
            <b/>
            <sz val="9"/>
            <color indexed="81"/>
            <rFont val="Tahoma"/>
            <family val="2"/>
          </rPr>
          <t xml:space="preserve">
Omafinantseeringu nõuet EI OLE!
</t>
        </r>
      </text>
    </comment>
    <comment ref="A14" authorId="0">
      <text>
        <r>
          <rPr>
            <b/>
            <sz val="9"/>
            <color indexed="81"/>
            <rFont val="Tahoma"/>
            <family val="2"/>
          </rPr>
          <t xml:space="preserve">
Siin kajastage nende töötajate tasud, kes saavad </t>
        </r>
        <r>
          <rPr>
            <b/>
            <u/>
            <sz val="9"/>
            <color indexed="12"/>
            <rFont val="Tahoma"/>
            <family val="2"/>
          </rPr>
          <t>tasu palgana</t>
        </r>
        <r>
          <rPr>
            <b/>
            <sz val="9"/>
            <color indexed="81"/>
            <rFont val="Tahoma"/>
            <family val="2"/>
          </rPr>
          <t xml:space="preserve">.
 Kui tasu makstakse FIE või firma arve alusel, siis kajastage sellised väljamaksed p.2 all "Tellitud tööd ja teenused".
</t>
        </r>
        <r>
          <rPr>
            <b/>
            <sz val="9"/>
            <color indexed="10"/>
            <rFont val="Tahoma"/>
            <family val="2"/>
          </rPr>
          <t>Vabatahtlik töö</t>
        </r>
        <r>
          <rPr>
            <b/>
            <sz val="9"/>
            <color indexed="81"/>
            <rFont val="Tahoma"/>
            <family val="2"/>
          </rPr>
          <t xml:space="preserve"> kajastage p.2 all (kuna vabatahtliku töö pealt ei tule maksta sotsiaal- ega töötuskindlustusmaksu) või ürituse/tegevuse juures, millega vabatahtlik töö on seotud.</t>
        </r>
      </text>
    </comment>
    <comment ref="A23" authorId="1">
      <text>
        <r>
          <rPr>
            <sz val="8"/>
            <color indexed="81"/>
            <rFont val="Tahoma"/>
            <family val="2"/>
            <charset val="186"/>
          </rPr>
          <t>VV määrus nr 76/25.09.12: tööandja töötuskindlustuse makse määr 2013.aastal on 1%</t>
        </r>
      </text>
    </comment>
    <comment ref="A25" authorId="0">
      <text>
        <r>
          <rPr>
            <b/>
            <sz val="9"/>
            <color indexed="81"/>
            <rFont val="Tahoma"/>
            <family val="2"/>
          </rPr>
          <t xml:space="preserve">Siin kajastage sellised töö- ja teenustasud, mida makstakse FIE või firma </t>
        </r>
        <r>
          <rPr>
            <b/>
            <u/>
            <sz val="9"/>
            <color indexed="81"/>
            <rFont val="Tahoma"/>
            <family val="2"/>
          </rPr>
          <t>arvete alusel</t>
        </r>
        <r>
          <rPr>
            <b/>
            <sz val="9"/>
            <color indexed="81"/>
            <rFont val="Tahoma"/>
            <family val="2"/>
          </rPr>
          <t xml:space="preserve">, st siin ei lisandu tasule töötusk.- ega sotsiaalmaksu.
Näiteks - kui raamatupidaja saab tasu palgana, kajastage see p.1 all. Kui raamatupidamist ostetakse sisse teenusena, siis kajastage see siin, p.2 all.
</t>
        </r>
      </text>
    </comment>
    <comment ref="A46" authorId="2">
      <text>
        <r>
          <rPr>
            <b/>
            <sz val="8"/>
            <color indexed="81"/>
            <rFont val="Tahoma"/>
            <family val="2"/>
          </rPr>
          <t xml:space="preserve"> :</t>
        </r>
        <r>
          <rPr>
            <sz val="8"/>
            <color indexed="81"/>
            <rFont val="Tahoma"/>
            <family val="2"/>
          </rPr>
          <t xml:space="preserve">
projektiga seotud trükiste väljaandmiskulud, teavitustegevusekulud (s.h.veebileht)</t>
        </r>
      </text>
    </comment>
    <comment ref="A52" authorId="2">
      <text>
        <r>
          <rPr>
            <b/>
            <sz val="8"/>
            <color indexed="81"/>
            <rFont val="Tahoma"/>
            <charset val="1"/>
          </rPr>
          <t xml:space="preserve"> :</t>
        </r>
        <r>
          <rPr>
            <sz val="8"/>
            <color indexed="81"/>
            <rFont val="Tahoma"/>
            <charset val="1"/>
          </rPr>
          <t xml:space="preserve">
projekti elluviimisega seotud vahendite soetamine, mille vajadus ja edasine kasutus põhjendatakse eelarve seletuskirjas</t>
        </r>
      </text>
    </comment>
    <comment ref="A58" authorId="2">
      <text>
        <r>
          <rPr>
            <b/>
            <sz val="8"/>
            <color indexed="81"/>
            <rFont val="Tahoma"/>
            <charset val="1"/>
          </rPr>
          <t xml:space="preserve"> :</t>
        </r>
        <r>
          <rPr>
            <sz val="8"/>
            <color indexed="81"/>
            <rFont val="Tahoma"/>
            <charset val="1"/>
          </rPr>
          <t xml:space="preserve">
s.h.transport, autokompensatsioon, lähetuse majutus jms kulud
</t>
        </r>
      </text>
    </comment>
    <comment ref="A66" authorId="2">
      <text>
        <r>
          <rPr>
            <b/>
            <sz val="8"/>
            <color indexed="81"/>
            <rFont val="Tahoma"/>
            <family val="2"/>
          </rPr>
          <t xml:space="preserve"> :</t>
        </r>
        <r>
          <rPr>
            <sz val="8"/>
            <color indexed="81"/>
            <rFont val="Tahoma"/>
            <family val="2"/>
          </rPr>
          <t xml:space="preserve">
s.h.kontori üürikulud, telefoni-, internetikulud, bürootarbed
</t>
        </r>
      </text>
    </comment>
  </commentList>
</comments>
</file>

<file path=xl/sharedStrings.xml><?xml version="1.0" encoding="utf-8"?>
<sst xmlns="http://schemas.openxmlformats.org/spreadsheetml/2006/main" count="171" uniqueCount="67">
  <si>
    <t>EELARVE</t>
  </si>
  <si>
    <t xml:space="preserve">Taotleja: </t>
  </si>
  <si>
    <t>Projekt:</t>
  </si>
  <si>
    <t>Projekti algus:</t>
  </si>
  <si>
    <t>Projekti lõpp:</t>
  </si>
  <si>
    <t>Kulude kalkulatsioon ja põhjendus esitatakse Taotlusvormi vastavas osas.</t>
  </si>
  <si>
    <t>Projekti eelarve (eurodes)</t>
  </si>
  <si>
    <t>Finantseerimisallikad (eurodes)</t>
  </si>
  <si>
    <t>Kululiik</t>
  </si>
  <si>
    <t>Ühik</t>
  </si>
  <si>
    <t>Ühiku-te arv</t>
  </si>
  <si>
    <t>Ühiku hind</t>
  </si>
  <si>
    <t>Kokku</t>
  </si>
  <si>
    <t>Omafinantseering</t>
  </si>
  <si>
    <t>Raha-line</t>
  </si>
  <si>
    <t>Vaba-tahtlik töö</t>
  </si>
  <si>
    <t>Muu raha-liselt mõõdetav panus</t>
  </si>
  <si>
    <r>
      <t xml:space="preserve">1. Tööjõukulud kokku </t>
    </r>
    <r>
      <rPr>
        <sz val="10"/>
        <color indexed="12"/>
        <rFont val="Arial"/>
        <family val="2"/>
      </rPr>
      <t xml:space="preserve"> (koos maksudega)</t>
    </r>
  </si>
  <si>
    <t xml:space="preserve"> </t>
  </si>
  <si>
    <t xml:space="preserve">1.1. </t>
  </si>
  <si>
    <t>x</t>
  </si>
  <si>
    <t xml:space="preserve">1.2. </t>
  </si>
  <si>
    <t xml:space="preserve">1.3. </t>
  </si>
  <si>
    <t>1.4.</t>
  </si>
  <si>
    <t>1.5.</t>
  </si>
  <si>
    <t>1.6.</t>
  </si>
  <si>
    <t>1.7.</t>
  </si>
  <si>
    <t>1.8.</t>
  </si>
  <si>
    <t>1.11. Töötuskindlustusmakse 1%</t>
  </si>
  <si>
    <t>1.12. Sotsiaalmaks 33%</t>
  </si>
  <si>
    <t>2. Tellitud tööd ja teenused kokku (s.h. vabatahtlik töö)</t>
  </si>
  <si>
    <t xml:space="preserve">2.1. </t>
  </si>
  <si>
    <t>2.2.</t>
  </si>
  <si>
    <t>3. Projekti üritused vastavalt tegevuskavale kokku</t>
  </si>
  <si>
    <t>3.1.</t>
  </si>
  <si>
    <t>3.2.</t>
  </si>
  <si>
    <t>4. Projekti trükised (s.h. digitaalsed) ja teavitamine kokku</t>
  </si>
  <si>
    <t>4.1.</t>
  </si>
  <si>
    <t>4.2.</t>
  </si>
  <si>
    <t>5.1.</t>
  </si>
  <si>
    <t xml:space="preserve">5.2. </t>
  </si>
  <si>
    <t>6. Projekti transpordi- ja lähetuskulud kokku</t>
  </si>
  <si>
    <t>6.1.</t>
  </si>
  <si>
    <t xml:space="preserve">6.2. </t>
  </si>
  <si>
    <t xml:space="preserve">7. Projekti kontorikulud kokku </t>
  </si>
  <si>
    <t xml:space="preserve">7.1. </t>
  </si>
  <si>
    <t>7.2.</t>
  </si>
  <si>
    <r>
      <t xml:space="preserve">8. Muud otsesed kulud kokku </t>
    </r>
    <r>
      <rPr>
        <sz val="10"/>
        <color indexed="12"/>
        <rFont val="Arial"/>
        <family val="2"/>
      </rPr>
      <t>(s.h.pangakulud, kulud täpsustada)</t>
    </r>
  </si>
  <si>
    <t>8.1.</t>
  </si>
  <si>
    <t xml:space="preserve">8.2. </t>
  </si>
  <si>
    <r>
      <t xml:space="preserve">9. Organisatsiooni  arenduskulud </t>
    </r>
    <r>
      <rPr>
        <sz val="10"/>
        <color indexed="12"/>
        <rFont val="Arial"/>
        <family val="2"/>
      </rPr>
      <t>(kuni 10% KÜSK toetuse kogusummast)</t>
    </r>
  </si>
  <si>
    <t>Arenduskulude osatähtsus  KÜSK toetusest</t>
  </si>
  <si>
    <t>PROJEKTI  EELARVE KOKKU</t>
  </si>
  <si>
    <t>Kogu omafinantseeringu summa kokku</t>
  </si>
  <si>
    <t>Osatähtsused omafinantseeringust</t>
  </si>
  <si>
    <t>Mitterahaline kaasfinantseering kokku</t>
  </si>
  <si>
    <t>Mitterahalise kaasfinantseeringu osatähtsus kaasfinantseeringust</t>
  </si>
  <si>
    <t>Osatähtsused kogu projekti eelarvest</t>
  </si>
  <si>
    <t>Projekti eelarve ja finantseerimisallikate kontroll:</t>
  </si>
  <si>
    <t>Kas projekti eelarve ja finantseerimisallikad on tasakaalus?</t>
  </si>
  <si>
    <t>JAH</t>
  </si>
  <si>
    <t>Kas omafinantseeringu rahaline osa on vähemalt 5% projekti eelarvest?</t>
  </si>
  <si>
    <t>5. Soetatud vahendid kokku</t>
  </si>
  <si>
    <t>EPIF toetuse osatähtsus projekti eelarvest</t>
  </si>
  <si>
    <t>Kas EPIF toetus on kuni 90% projekti eelarvest?</t>
  </si>
  <si>
    <t>EPIF toetus</t>
  </si>
  <si>
    <t>LISA 2. EPIF projekti „Eesti Puuetega Inimeste Koja organisatsioonide võrgustiku tegevuse toetamine aastal 2015” sihtotstarbelise eraldise projektikonkursi raames toetuse taotlemise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</si>
</sst>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0_ ;[Red]\-#,##0.00\ "/>
    <numFmt numFmtId="166" formatCode="0.0%"/>
  </numFmts>
  <fonts count="33" x14ac:knownFonts="1">
    <font>
      <sz val="11"/>
      <color theme="1"/>
      <name val="Calibri"/>
      <family val="2"/>
      <charset val="186"/>
      <scheme val="minor"/>
    </font>
    <font>
      <sz val="11"/>
      <color theme="1"/>
      <name val="Calibri"/>
      <family val="2"/>
      <charset val="186"/>
      <scheme val="minor"/>
    </font>
    <font>
      <b/>
      <sz val="12"/>
      <name val="Arial"/>
      <family val="2"/>
      <charset val="186"/>
    </font>
    <font>
      <b/>
      <sz val="10"/>
      <color indexed="10"/>
      <name val="Arial"/>
      <family val="2"/>
    </font>
    <font>
      <b/>
      <sz val="14"/>
      <name val="Arial"/>
      <family val="2"/>
      <charset val="186"/>
    </font>
    <font>
      <sz val="10"/>
      <name val="Arial"/>
      <family val="2"/>
    </font>
    <font>
      <sz val="12"/>
      <name val="Arial"/>
      <family val="2"/>
    </font>
    <font>
      <b/>
      <sz val="12"/>
      <name val="Arial"/>
      <family val="2"/>
    </font>
    <font>
      <b/>
      <sz val="10"/>
      <name val="Arial"/>
      <family val="2"/>
    </font>
    <font>
      <b/>
      <sz val="10"/>
      <color indexed="12"/>
      <name val="Arial"/>
      <family val="2"/>
      <charset val="186"/>
    </font>
    <font>
      <sz val="10"/>
      <color indexed="12"/>
      <name val="Arial"/>
      <family val="2"/>
    </font>
    <font>
      <b/>
      <sz val="10"/>
      <color indexed="12"/>
      <name val="Arial"/>
      <family val="2"/>
    </font>
    <font>
      <sz val="10"/>
      <name val="Arial Narrow"/>
      <family val="2"/>
    </font>
    <font>
      <sz val="10"/>
      <color indexed="12"/>
      <name val="Arial"/>
      <family val="2"/>
      <charset val="186"/>
    </font>
    <font>
      <sz val="10"/>
      <color indexed="12"/>
      <name val="Arial Narrow"/>
      <family val="2"/>
    </font>
    <font>
      <sz val="10"/>
      <name val="Arial"/>
      <charset val="186"/>
    </font>
    <font>
      <b/>
      <sz val="10"/>
      <name val="Arial"/>
      <family val="2"/>
      <charset val="186"/>
    </font>
    <font>
      <b/>
      <sz val="11"/>
      <name val="Arial"/>
      <family val="2"/>
      <charset val="186"/>
    </font>
    <font>
      <b/>
      <sz val="11"/>
      <name val="Arial"/>
      <family val="2"/>
    </font>
    <font>
      <sz val="9"/>
      <name val="Arial"/>
      <family val="2"/>
    </font>
    <font>
      <u/>
      <sz val="10"/>
      <name val="Arial"/>
      <family val="2"/>
    </font>
    <font>
      <b/>
      <sz val="11"/>
      <color indexed="12"/>
      <name val="Arial"/>
      <family val="2"/>
    </font>
    <font>
      <b/>
      <sz val="11"/>
      <color indexed="10"/>
      <name val="Arial"/>
      <family val="2"/>
    </font>
    <font>
      <b/>
      <sz val="8"/>
      <color indexed="81"/>
      <name val="Tahoma"/>
      <family val="2"/>
    </font>
    <font>
      <b/>
      <sz val="9"/>
      <color indexed="81"/>
      <name val="Tahoma"/>
      <family val="2"/>
    </font>
    <font>
      <b/>
      <u/>
      <sz val="9"/>
      <color indexed="12"/>
      <name val="Tahoma"/>
      <family val="2"/>
    </font>
    <font>
      <b/>
      <sz val="9"/>
      <color indexed="10"/>
      <name val="Tahoma"/>
      <family val="2"/>
    </font>
    <font>
      <sz val="8"/>
      <color indexed="81"/>
      <name val="Tahoma"/>
      <family val="2"/>
      <charset val="186"/>
    </font>
    <font>
      <b/>
      <u/>
      <sz val="9"/>
      <color indexed="81"/>
      <name val="Tahoma"/>
      <family val="2"/>
    </font>
    <font>
      <sz val="8"/>
      <color indexed="81"/>
      <name val="Tahoma"/>
      <family val="2"/>
    </font>
    <font>
      <b/>
      <sz val="8"/>
      <color indexed="81"/>
      <name val="Tahoma"/>
      <charset val="1"/>
    </font>
    <font>
      <sz val="8"/>
      <color indexed="81"/>
      <name val="Tahoma"/>
      <charset val="1"/>
    </font>
    <font>
      <b/>
      <sz val="10"/>
      <color rgb="FFFF0000"/>
      <name val="Arial"/>
      <family val="2"/>
      <charset val="186"/>
    </font>
  </fonts>
  <fills count="3">
    <fill>
      <patternFill patternType="none"/>
    </fill>
    <fill>
      <patternFill patternType="gray125"/>
    </fill>
    <fill>
      <patternFill patternType="solid">
        <fgColor indexed="41"/>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92">
    <xf numFmtId="0" fontId="0" fillId="0" borderId="0" xfId="0"/>
    <xf numFmtId="0" fontId="3" fillId="0" borderId="0" xfId="0" applyFont="1" applyProtection="1">
      <protection hidden="1"/>
    </xf>
    <xf numFmtId="0" fontId="6" fillId="2" borderId="1" xfId="0" applyFont="1" applyFill="1" applyBorder="1" applyAlignment="1">
      <alignment horizontal="right" indent="3"/>
    </xf>
    <xf numFmtId="0" fontId="6" fillId="2" borderId="4" xfId="0" applyFont="1" applyFill="1" applyBorder="1" applyAlignment="1">
      <alignment horizontal="right" indent="3"/>
    </xf>
    <xf numFmtId="0" fontId="6" fillId="2" borderId="10" xfId="0" applyFont="1" applyFill="1" applyBorder="1" applyAlignment="1">
      <alignment horizontal="right" indent="3"/>
    </xf>
    <xf numFmtId="0" fontId="0" fillId="0" borderId="0" xfId="0" applyAlignment="1">
      <alignment vertical="center"/>
    </xf>
    <xf numFmtId="0" fontId="3" fillId="0" borderId="0" xfId="0" applyFont="1" applyAlignment="1" applyProtection="1">
      <alignment vertical="center"/>
      <protection hidden="1"/>
    </xf>
    <xf numFmtId="0" fontId="3" fillId="0" borderId="0" xfId="0" applyFont="1" applyAlignment="1" applyProtection="1">
      <alignment horizontal="center" vertical="top" wrapText="1"/>
      <protection hidden="1"/>
    </xf>
    <xf numFmtId="0" fontId="0" fillId="0" borderId="0" xfId="0" applyAlignment="1">
      <alignment horizontal="center" vertical="top" wrapText="1"/>
    </xf>
    <xf numFmtId="0" fontId="0" fillId="0" borderId="26" xfId="0" applyBorder="1"/>
    <xf numFmtId="0" fontId="0" fillId="0" borderId="27" xfId="0" applyBorder="1" applyAlignment="1">
      <alignment horizontal="center"/>
    </xf>
    <xf numFmtId="164" fontId="0" fillId="0" borderId="27" xfId="0" applyNumberFormat="1" applyBorder="1" applyAlignment="1">
      <alignment horizontal="center"/>
    </xf>
    <xf numFmtId="164" fontId="0" fillId="0" borderId="28" xfId="0" applyNumberFormat="1" applyBorder="1" applyAlignment="1">
      <alignment horizontal="center"/>
    </xf>
    <xf numFmtId="164" fontId="0" fillId="2" borderId="29" xfId="0" applyNumberFormat="1" applyFill="1" applyBorder="1" applyAlignment="1">
      <alignment horizontal="center"/>
    </xf>
    <xf numFmtId="164" fontId="0" fillId="0" borderId="26" xfId="0" applyNumberFormat="1" applyBorder="1" applyAlignment="1">
      <alignment horizontal="center"/>
    </xf>
    <xf numFmtId="164" fontId="0" fillId="0" borderId="3" xfId="0" applyNumberFormat="1" applyBorder="1" applyAlignment="1">
      <alignment horizontal="center"/>
    </xf>
    <xf numFmtId="165" fontId="9" fillId="2" borderId="33" xfId="0" applyNumberFormat="1" applyFont="1" applyFill="1" applyBorder="1" applyAlignment="1">
      <alignment horizontal="center" vertical="center" shrinkToFit="1"/>
    </xf>
    <xf numFmtId="165" fontId="10" fillId="2" borderId="34" xfId="0" applyNumberFormat="1" applyFont="1" applyFill="1" applyBorder="1" applyAlignment="1">
      <alignment horizontal="center" vertical="center" shrinkToFit="1"/>
    </xf>
    <xf numFmtId="165" fontId="10" fillId="2" borderId="35" xfId="0" applyNumberFormat="1" applyFont="1" applyFill="1" applyBorder="1" applyAlignment="1">
      <alignment horizontal="center" vertical="center" shrinkToFit="1"/>
    </xf>
    <xf numFmtId="165" fontId="10" fillId="2" borderId="36" xfId="0" applyNumberFormat="1" applyFont="1" applyFill="1" applyBorder="1" applyAlignment="1">
      <alignment horizontal="center" vertical="center" shrinkToFit="1"/>
    </xf>
    <xf numFmtId="165" fontId="11" fillId="2" borderId="33" xfId="0" applyNumberFormat="1" applyFont="1" applyFill="1" applyBorder="1" applyAlignment="1">
      <alignment horizontal="center" vertical="center" shrinkToFit="1"/>
    </xf>
    <xf numFmtId="0" fontId="3" fillId="0" borderId="0" xfId="0" applyFont="1" applyAlignment="1" applyProtection="1">
      <alignment horizontal="left" vertical="center" indent="1"/>
      <protection hidden="1"/>
    </xf>
    <xf numFmtId="0" fontId="0" fillId="0" borderId="0" xfId="0" applyAlignment="1">
      <alignment vertical="center" wrapText="1"/>
    </xf>
    <xf numFmtId="0" fontId="12" fillId="0" borderId="1" xfId="0" applyFont="1" applyBorder="1" applyAlignment="1" applyProtection="1">
      <alignment vertical="center" shrinkToFit="1"/>
      <protection locked="0"/>
    </xf>
    <xf numFmtId="0" fontId="12" fillId="0" borderId="2" xfId="0" applyFont="1" applyBorder="1" applyAlignment="1" applyProtection="1">
      <alignment horizontal="center" shrinkToFit="1"/>
      <protection locked="0"/>
    </xf>
    <xf numFmtId="164" fontId="0" fillId="0" borderId="2" xfId="0" applyNumberFormat="1" applyBorder="1" applyAlignment="1" applyProtection="1">
      <alignment horizontal="center" shrinkToFit="1"/>
      <protection locked="0"/>
    </xf>
    <xf numFmtId="165" fontId="0" fillId="0" borderId="3" xfId="0" applyNumberFormat="1" applyBorder="1" applyAlignment="1" applyProtection="1">
      <alignment horizontal="center" shrinkToFit="1"/>
      <protection locked="0"/>
    </xf>
    <xf numFmtId="165" fontId="0" fillId="2" borderId="29" xfId="0" applyNumberFormat="1" applyFill="1" applyBorder="1" applyAlignment="1">
      <alignment horizontal="center" shrinkToFit="1"/>
    </xf>
    <xf numFmtId="165" fontId="0" fillId="0" borderId="26" xfId="0" applyNumberFormat="1" applyBorder="1" applyAlignment="1" applyProtection="1">
      <alignment horizontal="center" shrinkToFit="1"/>
      <protection locked="0"/>
    </xf>
    <xf numFmtId="165" fontId="0" fillId="0" borderId="27" xfId="0" applyNumberFormat="1" applyBorder="1" applyAlignment="1" applyProtection="1">
      <alignment horizontal="center" shrinkToFit="1"/>
      <protection locked="0"/>
    </xf>
    <xf numFmtId="165" fontId="5" fillId="0" borderId="27" xfId="0" applyNumberFormat="1" applyFont="1" applyBorder="1" applyAlignment="1" applyProtection="1">
      <alignment horizontal="center" shrinkToFit="1"/>
    </xf>
    <xf numFmtId="165" fontId="5" fillId="0" borderId="28" xfId="0" applyNumberFormat="1" applyFont="1" applyBorder="1" applyAlignment="1" applyProtection="1">
      <alignment horizontal="center" shrinkToFit="1"/>
    </xf>
    <xf numFmtId="0" fontId="12" fillId="0" borderId="4" xfId="0" applyFont="1" applyBorder="1" applyAlignment="1" applyProtection="1">
      <alignment vertical="center" shrinkToFit="1"/>
      <protection locked="0"/>
    </xf>
    <xf numFmtId="0" fontId="12" fillId="0" borderId="5" xfId="0" applyFont="1" applyBorder="1" applyAlignment="1" applyProtection="1">
      <alignment horizontal="center" shrinkToFit="1"/>
      <protection locked="0"/>
    </xf>
    <xf numFmtId="164" fontId="0" fillId="0" borderId="5" xfId="0" applyNumberFormat="1" applyBorder="1" applyAlignment="1" applyProtection="1">
      <alignment horizontal="center" shrinkToFit="1"/>
      <protection locked="0"/>
    </xf>
    <xf numFmtId="165" fontId="0" fillId="0" borderId="6" xfId="0" applyNumberFormat="1" applyBorder="1" applyAlignment="1" applyProtection="1">
      <alignment horizontal="center" shrinkToFit="1"/>
      <protection locked="0"/>
    </xf>
    <xf numFmtId="165" fontId="0" fillId="0" borderId="4" xfId="0" applyNumberFormat="1" applyBorder="1" applyAlignment="1" applyProtection="1">
      <alignment horizontal="center" shrinkToFit="1"/>
      <protection locked="0"/>
    </xf>
    <xf numFmtId="165" fontId="0" fillId="0" borderId="5" xfId="0" applyNumberFormat="1" applyBorder="1" applyAlignment="1" applyProtection="1">
      <alignment horizontal="center" shrinkToFit="1"/>
      <protection locked="0"/>
    </xf>
    <xf numFmtId="165" fontId="5" fillId="0" borderId="5" xfId="0" applyNumberFormat="1" applyFont="1" applyBorder="1" applyAlignment="1" applyProtection="1">
      <alignment horizontal="center" shrinkToFit="1"/>
    </xf>
    <xf numFmtId="165" fontId="5" fillId="0" borderId="6" xfId="0" applyNumberFormat="1" applyFont="1" applyBorder="1" applyAlignment="1" applyProtection="1">
      <alignment horizontal="center" shrinkToFit="1"/>
    </xf>
    <xf numFmtId="0" fontId="12" fillId="0" borderId="4" xfId="0" applyFont="1" applyBorder="1" applyAlignment="1">
      <alignment vertical="center" shrinkToFit="1"/>
    </xf>
    <xf numFmtId="0" fontId="12" fillId="0" borderId="5" xfId="0" applyFont="1" applyBorder="1" applyAlignment="1">
      <alignment horizontal="center" shrinkToFit="1"/>
    </xf>
    <xf numFmtId="164" fontId="0" fillId="0" borderId="5" xfId="0" applyNumberFormat="1" applyBorder="1" applyAlignment="1">
      <alignment horizontal="center" shrinkToFit="1"/>
    </xf>
    <xf numFmtId="165" fontId="0" fillId="0" borderId="6" xfId="0" applyNumberFormat="1" applyBorder="1" applyAlignment="1">
      <alignment horizontal="center" shrinkToFit="1"/>
    </xf>
    <xf numFmtId="165" fontId="0" fillId="0" borderId="37" xfId="0" applyNumberFormat="1" applyBorder="1" applyAlignment="1" applyProtection="1">
      <alignment horizontal="center" shrinkToFit="1"/>
    </xf>
    <xf numFmtId="165" fontId="0" fillId="0" borderId="5" xfId="0" applyNumberFormat="1" applyBorder="1" applyAlignment="1" applyProtection="1">
      <alignment horizontal="center" shrinkToFit="1"/>
    </xf>
    <xf numFmtId="0" fontId="12" fillId="0" borderId="10" xfId="0" applyFont="1" applyBorder="1" applyAlignment="1">
      <alignment vertical="center" shrinkToFit="1"/>
    </xf>
    <xf numFmtId="0" fontId="12" fillId="0" borderId="11" xfId="0" applyFont="1" applyBorder="1" applyAlignment="1">
      <alignment horizontal="center" shrinkToFit="1"/>
    </xf>
    <xf numFmtId="164" fontId="0" fillId="0" borderId="11" xfId="0" applyNumberFormat="1" applyBorder="1" applyAlignment="1">
      <alignment horizontal="center" shrinkToFit="1"/>
    </xf>
    <xf numFmtId="165" fontId="0" fillId="0" borderId="21" xfId="0" applyNumberFormat="1" applyBorder="1" applyAlignment="1">
      <alignment horizontal="center" shrinkToFit="1"/>
    </xf>
    <xf numFmtId="165" fontId="0" fillId="0" borderId="38" xfId="0" applyNumberFormat="1" applyBorder="1" applyAlignment="1" applyProtection="1">
      <alignment horizontal="center" shrinkToFit="1"/>
    </xf>
    <xf numFmtId="165" fontId="0" fillId="0" borderId="11" xfId="0" applyNumberFormat="1" applyBorder="1" applyAlignment="1" applyProtection="1">
      <alignment horizontal="center" shrinkToFit="1"/>
    </xf>
    <xf numFmtId="165" fontId="5" fillId="0" borderId="18" xfId="0" applyNumberFormat="1" applyFont="1" applyBorder="1" applyAlignment="1" applyProtection="1">
      <alignment horizontal="center" shrinkToFit="1"/>
    </xf>
    <xf numFmtId="165" fontId="5" fillId="0" borderId="16" xfId="0" applyNumberFormat="1" applyFont="1" applyBorder="1" applyAlignment="1" applyProtection="1">
      <alignment horizontal="center" shrinkToFit="1"/>
    </xf>
    <xf numFmtId="0" fontId="13" fillId="0" borderId="0" xfId="0" applyFont="1" applyAlignment="1">
      <alignment vertical="center"/>
    </xf>
    <xf numFmtId="165" fontId="0" fillId="0" borderId="28" xfId="0" applyNumberFormat="1" applyBorder="1" applyAlignment="1" applyProtection="1">
      <alignment horizontal="center" shrinkToFit="1"/>
      <protection locked="0"/>
    </xf>
    <xf numFmtId="0" fontId="12" fillId="0" borderId="26" xfId="0" applyFont="1" applyBorder="1" applyAlignment="1" applyProtection="1">
      <alignment vertical="center" shrinkToFit="1"/>
      <protection locked="0"/>
    </xf>
    <xf numFmtId="0" fontId="12" fillId="0" borderId="27" xfId="0" applyFont="1" applyBorder="1" applyAlignment="1" applyProtection="1">
      <alignment horizontal="center" shrinkToFit="1"/>
      <protection locked="0"/>
    </xf>
    <xf numFmtId="164" fontId="0" fillId="0" borderId="27" xfId="0" applyNumberFormat="1" applyBorder="1" applyAlignment="1" applyProtection="1">
      <alignment horizontal="center" shrinkToFit="1"/>
      <protection locked="0"/>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horizontal="center" shrinkToFit="1"/>
      <protection locked="0"/>
    </xf>
    <xf numFmtId="164" fontId="0" fillId="0" borderId="11" xfId="0" applyNumberFormat="1" applyBorder="1" applyAlignment="1" applyProtection="1">
      <alignment horizontal="center" shrinkToFit="1"/>
      <protection locked="0"/>
    </xf>
    <xf numFmtId="165" fontId="0" fillId="0" borderId="21" xfId="0" applyNumberFormat="1" applyBorder="1" applyAlignment="1" applyProtection="1">
      <alignment horizontal="center" shrinkToFit="1"/>
      <protection locked="0"/>
    </xf>
    <xf numFmtId="165" fontId="0" fillId="0" borderId="15" xfId="0" applyNumberFormat="1" applyBorder="1" applyAlignment="1" applyProtection="1">
      <alignment horizontal="center" shrinkToFit="1"/>
      <protection locked="0"/>
    </xf>
    <xf numFmtId="165" fontId="0" fillId="0" borderId="18" xfId="0" applyNumberFormat="1" applyBorder="1" applyAlignment="1" applyProtection="1">
      <alignment horizontal="center" shrinkToFit="1"/>
      <protection locked="0"/>
    </xf>
    <xf numFmtId="165" fontId="0" fillId="0" borderId="16" xfId="0" applyNumberFormat="1" applyBorder="1" applyAlignment="1" applyProtection="1">
      <alignment horizontal="center" shrinkToFit="1"/>
      <protection locked="0"/>
    </xf>
    <xf numFmtId="0" fontId="13" fillId="0" borderId="0" xfId="0" applyFont="1" applyAlignment="1">
      <alignment vertical="center" wrapText="1"/>
    </xf>
    <xf numFmtId="16" fontId="12" fillId="0" borderId="4" xfId="0" applyNumberFormat="1" applyFont="1" applyBorder="1" applyAlignment="1" applyProtection="1">
      <alignment vertical="center" shrinkToFit="1"/>
      <protection locked="0"/>
    </xf>
    <xf numFmtId="0" fontId="13" fillId="0" borderId="0" xfId="0" applyFont="1" applyFill="1" applyAlignment="1">
      <alignment vertical="center" wrapText="1"/>
    </xf>
    <xf numFmtId="0" fontId="13" fillId="0" borderId="0" xfId="0" applyFont="1" applyFill="1" applyAlignment="1">
      <alignment vertical="center"/>
    </xf>
    <xf numFmtId="165" fontId="0" fillId="2" borderId="39" xfId="0" applyNumberFormat="1" applyFill="1" applyBorder="1" applyAlignment="1">
      <alignment horizontal="center" shrinkToFit="1"/>
    </xf>
    <xf numFmtId="165" fontId="0" fillId="0" borderId="10" xfId="0" applyNumberFormat="1" applyBorder="1" applyAlignment="1" applyProtection="1">
      <alignment horizontal="center" shrinkToFit="1"/>
      <protection locked="0"/>
    </xf>
    <xf numFmtId="165" fontId="0" fillId="0" borderId="11" xfId="0" applyNumberFormat="1" applyBorder="1" applyAlignment="1" applyProtection="1">
      <alignment horizontal="center" shrinkToFit="1"/>
      <protection locked="0"/>
    </xf>
    <xf numFmtId="165" fontId="5" fillId="0" borderId="11" xfId="0" applyNumberFormat="1" applyFont="1" applyBorder="1" applyAlignment="1" applyProtection="1">
      <alignment horizontal="center" shrinkToFit="1"/>
    </xf>
    <xf numFmtId="0" fontId="13" fillId="0" borderId="0" xfId="0" applyFont="1" applyBorder="1" applyAlignment="1">
      <alignment vertical="center"/>
    </xf>
    <xf numFmtId="165" fontId="0" fillId="0" borderId="1" xfId="0" applyNumberFormat="1" applyBorder="1" applyAlignment="1" applyProtection="1">
      <alignment horizontal="center" shrinkToFit="1"/>
      <protection locked="0"/>
    </xf>
    <xf numFmtId="165" fontId="0" fillId="0" borderId="2" xfId="0" applyNumberFormat="1" applyBorder="1" applyAlignment="1" applyProtection="1">
      <alignment horizontal="center" shrinkToFit="1"/>
      <protection locked="0"/>
    </xf>
    <xf numFmtId="165" fontId="5" fillId="0" borderId="2" xfId="0" applyNumberFormat="1" applyFont="1" applyBorder="1" applyAlignment="1" applyProtection="1">
      <alignment horizontal="center" shrinkToFit="1"/>
    </xf>
    <xf numFmtId="0" fontId="14" fillId="0" borderId="4" xfId="0" applyFont="1" applyBorder="1" applyAlignment="1" applyProtection="1">
      <alignment vertical="center" shrinkToFit="1"/>
      <protection locked="0"/>
    </xf>
    <xf numFmtId="165" fontId="15" fillId="0" borderId="34" xfId="0" applyNumberFormat="1" applyFont="1" applyFill="1" applyBorder="1" applyAlignment="1" applyProtection="1">
      <alignment horizontal="center" vertical="center" shrinkToFit="1"/>
      <protection locked="0"/>
    </xf>
    <xf numFmtId="165" fontId="0" fillId="2" borderId="40" xfId="0" applyNumberFormat="1" applyFill="1" applyBorder="1" applyAlignment="1">
      <alignment horizontal="center" vertical="center" shrinkToFit="1"/>
    </xf>
    <xf numFmtId="10" fontId="0" fillId="0" borderId="22" xfId="1" applyNumberFormat="1" applyFont="1" applyBorder="1" applyAlignment="1">
      <alignment horizontal="center" vertical="center" shrinkToFit="1"/>
    </xf>
    <xf numFmtId="165" fontId="0" fillId="0" borderId="23" xfId="0" applyNumberFormat="1" applyBorder="1" applyAlignment="1">
      <alignment horizontal="center" vertical="center" shrinkToFit="1"/>
    </xf>
    <xf numFmtId="165" fontId="0" fillId="0" borderId="25" xfId="0" applyNumberFormat="1" applyBorder="1" applyAlignment="1">
      <alignment horizontal="center" vertical="center" shrinkToFit="1"/>
    </xf>
    <xf numFmtId="165" fontId="17" fillId="2" borderId="33" xfId="0" applyNumberFormat="1" applyFont="1" applyFill="1" applyBorder="1" applyAlignment="1">
      <alignment horizontal="center" vertical="center" shrinkToFit="1"/>
    </xf>
    <xf numFmtId="165" fontId="17" fillId="2" borderId="34" xfId="0" applyNumberFormat="1" applyFont="1" applyFill="1" applyBorder="1" applyAlignment="1">
      <alignment horizontal="center" vertical="center" shrinkToFit="1"/>
    </xf>
    <xf numFmtId="165" fontId="17" fillId="2" borderId="41" xfId="0" applyNumberFormat="1" applyFont="1" applyFill="1" applyBorder="1" applyAlignment="1">
      <alignment horizontal="center" vertical="center" shrinkToFit="1"/>
    </xf>
    <xf numFmtId="165" fontId="17" fillId="2" borderId="35" xfId="0" applyNumberFormat="1" applyFont="1" applyFill="1" applyBorder="1" applyAlignment="1">
      <alignment horizontal="center" vertical="center" shrinkToFit="1"/>
    </xf>
    <xf numFmtId="165" fontId="17" fillId="2" borderId="36" xfId="0" applyNumberFormat="1" applyFont="1" applyFill="1" applyBorder="1" applyAlignment="1">
      <alignment horizontal="center" vertical="center" shrinkToFit="1"/>
    </xf>
    <xf numFmtId="164" fontId="17" fillId="0" borderId="42" xfId="0" applyNumberFormat="1" applyFont="1" applyFill="1" applyBorder="1" applyAlignment="1">
      <alignment horizontal="center" vertical="center" shrinkToFit="1"/>
    </xf>
    <xf numFmtId="166" fontId="5" fillId="0" borderId="43" xfId="1" applyNumberFormat="1" applyFont="1" applyFill="1" applyBorder="1" applyAlignment="1">
      <alignment horizontal="center" vertical="center" shrinkToFit="1"/>
    </xf>
    <xf numFmtId="164" fontId="17" fillId="0" borderId="49" xfId="0" applyNumberFormat="1" applyFont="1" applyFill="1" applyBorder="1" applyAlignment="1">
      <alignment horizontal="center" vertical="center" shrinkToFit="1"/>
    </xf>
    <xf numFmtId="166" fontId="5" fillId="0" borderId="48" xfId="1" applyNumberFormat="1" applyFont="1" applyFill="1" applyBorder="1" applyAlignment="1">
      <alignment horizontal="center" vertical="center" shrinkToFit="1"/>
    </xf>
    <xf numFmtId="9" fontId="0" fillId="0" borderId="56" xfId="1" applyFont="1" applyFill="1" applyBorder="1" applyAlignment="1">
      <alignment horizontal="center" vertical="center" shrinkToFit="1"/>
    </xf>
    <xf numFmtId="166" fontId="19" fillId="0" borderId="57" xfId="1" applyNumberFormat="1" applyFont="1" applyFill="1" applyBorder="1" applyAlignment="1">
      <alignment horizontal="center" vertical="center" shrinkToFit="1"/>
    </xf>
    <xf numFmtId="166" fontId="19" fillId="0" borderId="58" xfId="1" applyNumberFormat="1" applyFont="1" applyFill="1" applyBorder="1" applyAlignment="1">
      <alignment horizontal="center" vertical="center" shrinkToFit="1"/>
    </xf>
    <xf numFmtId="0" fontId="0" fillId="0" borderId="0" xfId="0" applyAlignment="1">
      <alignment horizontal="center"/>
    </xf>
    <xf numFmtId="0" fontId="0" fillId="0" borderId="0" xfId="0" applyAlignment="1">
      <alignment horizontal="center" shrinkToFit="1"/>
    </xf>
    <xf numFmtId="0" fontId="0" fillId="0" borderId="0" xfId="0" applyAlignment="1">
      <alignment shrinkToFit="1"/>
    </xf>
    <xf numFmtId="0" fontId="0" fillId="0" borderId="0" xfId="0" applyProtection="1">
      <protection hidden="1"/>
    </xf>
    <xf numFmtId="0" fontId="0" fillId="0" borderId="0" xfId="0" applyAlignment="1" applyProtection="1">
      <alignment horizontal="center"/>
      <protection hidden="1"/>
    </xf>
    <xf numFmtId="0" fontId="21" fillId="0" borderId="0" xfId="0" applyFont="1" applyAlignment="1" applyProtection="1">
      <alignment horizontal="center"/>
      <protection hidden="1"/>
    </xf>
    <xf numFmtId="0" fontId="4" fillId="0" borderId="0" xfId="0" applyFont="1" applyAlignment="1"/>
    <xf numFmtId="0" fontId="0" fillId="0" borderId="0" xfId="0" applyAlignment="1"/>
    <xf numFmtId="0" fontId="2" fillId="0" borderId="0" xfId="0" applyFont="1" applyAlignment="1">
      <alignment horizontal="left" wrapText="1" shrinkToFit="1"/>
    </xf>
    <xf numFmtId="0" fontId="5" fillId="0" borderId="0" xfId="0" applyFont="1" applyAlignment="1">
      <alignment horizontal="right" indent="1"/>
    </xf>
    <xf numFmtId="0" fontId="7" fillId="0" borderId="2" xfId="0" applyFont="1" applyFill="1" applyBorder="1" applyAlignment="1" applyProtection="1">
      <alignment horizontal="left" indent="1"/>
      <protection locked="0"/>
    </xf>
    <xf numFmtId="0" fontId="7" fillId="0" borderId="3" xfId="0" applyFont="1" applyFill="1" applyBorder="1" applyAlignment="1" applyProtection="1">
      <alignment horizontal="left" indent="1"/>
      <protection locked="0"/>
    </xf>
    <xf numFmtId="0" fontId="7" fillId="0" borderId="5" xfId="0" applyFont="1" applyFill="1" applyBorder="1" applyAlignment="1" applyProtection="1">
      <alignment horizontal="left" indent="1" shrinkToFit="1"/>
      <protection locked="0"/>
    </xf>
    <xf numFmtId="0" fontId="7" fillId="0" borderId="6" xfId="0" applyFont="1" applyFill="1" applyBorder="1" applyAlignment="1" applyProtection="1">
      <alignment horizontal="left" indent="1" shrinkToFit="1"/>
      <protection locked="0"/>
    </xf>
    <xf numFmtId="14" fontId="7" fillId="0" borderId="5" xfId="0" applyNumberFormat="1" applyFont="1" applyFill="1" applyBorder="1" applyAlignment="1" applyProtection="1">
      <alignment horizontal="left" indent="1"/>
      <protection locked="0"/>
    </xf>
    <xf numFmtId="0" fontId="0" fillId="0" borderId="5" xfId="0" applyBorder="1" applyProtection="1">
      <protection locked="0"/>
    </xf>
    <xf numFmtId="0" fontId="7" fillId="2" borderId="7" xfId="0" applyFont="1" applyFill="1" applyBorder="1" applyAlignment="1">
      <alignment horizontal="left"/>
    </xf>
    <xf numFmtId="0" fontId="0" fillId="0" borderId="8" xfId="0" applyBorder="1" applyAlignment="1"/>
    <xf numFmtId="0" fontId="0" fillId="0" borderId="9" xfId="0" applyBorder="1" applyAlignment="1"/>
    <xf numFmtId="0" fontId="0" fillId="0" borderId="12" xfId="0" applyBorder="1" applyAlignment="1"/>
    <xf numFmtId="0" fontId="0" fillId="0" borderId="13" xfId="0" applyBorder="1" applyAlignment="1"/>
    <xf numFmtId="0" fontId="0" fillId="0" borderId="14" xfId="0" applyBorder="1" applyAlignment="1"/>
    <xf numFmtId="14" fontId="7" fillId="0" borderId="11" xfId="0" applyNumberFormat="1" applyFont="1" applyFill="1" applyBorder="1" applyAlignment="1" applyProtection="1">
      <alignment horizontal="left" indent="1"/>
      <protection locked="0"/>
    </xf>
    <xf numFmtId="0" fontId="7" fillId="0" borderId="11" xfId="0" applyFont="1" applyFill="1" applyBorder="1" applyAlignment="1" applyProtection="1">
      <alignment horizontal="left" indent="1"/>
      <protection locked="0"/>
    </xf>
    <xf numFmtId="0" fontId="8" fillId="2" borderId="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1" xfId="0" applyFont="1" applyFill="1" applyBorder="1" applyAlignment="1">
      <alignment horizontal="left" vertical="center" indent="2"/>
    </xf>
    <xf numFmtId="0" fontId="8" fillId="2" borderId="2" xfId="0" applyFont="1" applyFill="1" applyBorder="1" applyAlignment="1">
      <alignment horizontal="left" vertical="center" indent="2"/>
    </xf>
    <xf numFmtId="0" fontId="0" fillId="0" borderId="3" xfId="0" applyBorder="1" applyAlignment="1">
      <alignment horizontal="left" indent="2"/>
    </xf>
    <xf numFmtId="0" fontId="8" fillId="2" borderId="4" xfId="0" applyFont="1" applyFill="1" applyBorder="1" applyAlignment="1">
      <alignment horizontal="left" vertical="center" wrapText="1" indent="1"/>
    </xf>
    <xf numFmtId="0" fontId="8" fillId="2" borderId="4" xfId="0" applyFont="1" applyFill="1" applyBorder="1" applyAlignment="1">
      <alignment horizontal="left" vertical="center" indent="1"/>
    </xf>
    <xf numFmtId="0" fontId="8" fillId="2" borderId="10" xfId="0" applyFont="1" applyFill="1" applyBorder="1" applyAlignment="1">
      <alignment horizontal="left" vertical="center" indent="1"/>
    </xf>
    <xf numFmtId="0" fontId="8" fillId="2" borderId="5" xfId="0" applyFont="1" applyFill="1" applyBorder="1" applyAlignment="1">
      <alignment horizontal="center" vertical="center" wrapText="1"/>
    </xf>
    <xf numFmtId="0" fontId="8" fillId="2" borderId="5" xfId="0" applyFont="1" applyFill="1" applyBorder="1" applyAlignment="1">
      <alignment vertical="center"/>
    </xf>
    <xf numFmtId="0" fontId="8" fillId="2" borderId="11" xfId="0" applyFont="1" applyFill="1" applyBorder="1" applyAlignment="1">
      <alignment vertical="center"/>
    </xf>
    <xf numFmtId="0" fontId="8" fillId="2" borderId="6" xfId="0" applyFont="1" applyFill="1" applyBorder="1" applyAlignment="1">
      <alignment horizontal="center" vertical="center" wrapText="1"/>
    </xf>
    <xf numFmtId="0" fontId="8" fillId="2" borderId="6" xfId="0" applyFont="1" applyFill="1" applyBorder="1" applyAlignment="1">
      <alignment vertical="center"/>
    </xf>
    <xf numFmtId="0" fontId="8" fillId="2" borderId="21" xfId="0" applyFont="1" applyFill="1" applyBorder="1" applyAlignment="1">
      <alignment vertical="center"/>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5" xfId="0" applyFont="1" applyFill="1" applyBorder="1" applyAlignment="1">
      <alignment horizontal="center" vertical="center"/>
    </xf>
    <xf numFmtId="0" fontId="11" fillId="2" borderId="30" xfId="0" applyFont="1" applyFill="1" applyBorder="1" applyAlignment="1">
      <alignment horizontal="left" vertical="center" wrapText="1" indent="1"/>
    </xf>
    <xf numFmtId="0" fontId="11" fillId="2" borderId="31" xfId="0" applyFont="1" applyFill="1" applyBorder="1" applyAlignment="1">
      <alignment horizontal="left" vertical="center" wrapText="1" indent="1"/>
    </xf>
    <xf numFmtId="0" fontId="11" fillId="2" borderId="32" xfId="0" applyFont="1" applyFill="1" applyBorder="1" applyAlignment="1">
      <alignment horizontal="left" vertical="center" wrapText="1" indent="1"/>
    </xf>
    <xf numFmtId="0" fontId="0" fillId="2" borderId="11" xfId="0" applyFill="1" applyBorder="1" applyAlignment="1">
      <alignment vertical="center"/>
    </xf>
    <xf numFmtId="0" fontId="8" fillId="2" borderId="18"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9" fillId="2" borderId="30" xfId="0" applyFont="1" applyFill="1"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0" fontId="0" fillId="0" borderId="31" xfId="0" applyBorder="1" applyAlignment="1">
      <alignment horizontal="left" vertical="center" indent="1"/>
    </xf>
    <xf numFmtId="0" fontId="0" fillId="0" borderId="32" xfId="0" applyBorder="1" applyAlignment="1">
      <alignment horizontal="left" vertical="center" indent="1"/>
    </xf>
    <xf numFmtId="0" fontId="5" fillId="0" borderId="37" xfId="0" applyFont="1" applyFill="1" applyBorder="1" applyAlignment="1">
      <alignment horizontal="right" vertical="center" indent="1" shrinkToFit="1"/>
    </xf>
    <xf numFmtId="0" fontId="0" fillId="0" borderId="50" xfId="0" applyBorder="1" applyAlignment="1">
      <alignment horizontal="right" vertical="center" indent="1" shrinkToFit="1"/>
    </xf>
    <xf numFmtId="0" fontId="0" fillId="0" borderId="51" xfId="0" applyBorder="1" applyAlignment="1">
      <alignment horizontal="right" vertical="center" indent="1" shrinkToFit="1"/>
    </xf>
    <xf numFmtId="164" fontId="17" fillId="0" borderId="52" xfId="0" applyNumberFormat="1" applyFont="1" applyFill="1" applyBorder="1" applyAlignment="1">
      <alignment horizontal="center" vertical="center" shrinkToFit="1"/>
    </xf>
    <xf numFmtId="164" fontId="17" fillId="0" borderId="53" xfId="0" applyNumberFormat="1" applyFont="1" applyFill="1" applyBorder="1" applyAlignment="1">
      <alignment horizontal="center" vertical="center" shrinkToFit="1"/>
    </xf>
    <xf numFmtId="164" fontId="17" fillId="0" borderId="54" xfId="0" applyNumberFormat="1" applyFont="1" applyFill="1" applyBorder="1" applyAlignment="1">
      <alignment horizontal="center" vertical="center" shrinkToFit="1"/>
    </xf>
    <xf numFmtId="166" fontId="5" fillId="0" borderId="55" xfId="1" applyNumberFormat="1" applyFont="1" applyFill="1" applyBorder="1" applyAlignment="1">
      <alignment horizontal="center" vertical="center" shrinkToFit="1"/>
    </xf>
    <xf numFmtId="166" fontId="0" fillId="0" borderId="55" xfId="1" applyNumberFormat="1" applyFont="1" applyBorder="1" applyAlignment="1">
      <alignment horizontal="center" vertical="center" shrinkToFit="1"/>
    </xf>
    <xf numFmtId="0" fontId="5" fillId="0" borderId="30" xfId="0" applyFont="1" applyBorder="1" applyAlignment="1">
      <alignment horizontal="right" vertical="center" wrapText="1" indent="1"/>
    </xf>
    <xf numFmtId="0" fontId="5" fillId="0" borderId="31" xfId="0" applyFont="1" applyBorder="1" applyAlignment="1">
      <alignment horizontal="right" vertical="center" wrapText="1" indent="1"/>
    </xf>
    <xf numFmtId="0" fontId="5" fillId="0" borderId="32" xfId="0" applyFont="1" applyBorder="1" applyAlignment="1">
      <alignment horizontal="right" vertical="center" wrapText="1" indent="1"/>
    </xf>
    <xf numFmtId="0" fontId="16" fillId="2" borderId="30" xfId="0" applyFont="1" applyFill="1" applyBorder="1" applyAlignment="1">
      <alignment horizontal="left" vertical="center" indent="1"/>
    </xf>
    <xf numFmtId="0" fontId="5" fillId="0" borderId="1" xfId="0" applyFont="1" applyFill="1" applyBorder="1" applyAlignment="1">
      <alignment horizontal="right" vertical="center" indent="1"/>
    </xf>
    <xf numFmtId="0" fontId="5" fillId="0" borderId="2" xfId="0" applyFont="1" applyBorder="1" applyAlignment="1">
      <alignment horizontal="right" vertical="center" indent="1"/>
    </xf>
    <xf numFmtId="164" fontId="17" fillId="0" borderId="44" xfId="0" applyNumberFormat="1"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5" xfId="0" applyBorder="1" applyAlignment="1">
      <alignment horizontal="center" vertical="center" shrinkToFit="1"/>
    </xf>
    <xf numFmtId="0" fontId="5" fillId="0" borderId="4" xfId="0" applyFont="1" applyFill="1" applyBorder="1" applyAlignment="1">
      <alignment horizontal="right" vertical="center" indent="1"/>
    </xf>
    <xf numFmtId="0" fontId="5" fillId="0" borderId="5" xfId="0" applyFont="1" applyFill="1" applyBorder="1" applyAlignment="1">
      <alignment horizontal="right" vertical="center" indent="1"/>
    </xf>
    <xf numFmtId="164" fontId="17" fillId="0" borderId="46" xfId="0" applyNumberFormat="1" applyFont="1" applyFill="1" applyBorder="1" applyAlignment="1">
      <alignment horizontal="center" vertical="center" shrinkToFit="1"/>
    </xf>
    <xf numFmtId="164" fontId="17" fillId="0" borderId="47" xfId="0" applyNumberFormat="1" applyFont="1" applyFill="1" applyBorder="1" applyAlignment="1">
      <alignment horizontal="center" vertical="center" shrinkToFit="1"/>
    </xf>
    <xf numFmtId="165" fontId="18" fillId="0" borderId="48" xfId="0" applyNumberFormat="1" applyFont="1" applyFill="1" applyBorder="1" applyAlignment="1">
      <alignment horizontal="center" vertical="center" shrinkToFit="1"/>
    </xf>
    <xf numFmtId="165" fontId="8" fillId="0" borderId="48" xfId="0" applyNumberFormat="1" applyFont="1" applyFill="1" applyBorder="1" applyAlignment="1">
      <alignment horizontal="center" vertical="center" shrinkToFit="1"/>
    </xf>
    <xf numFmtId="0" fontId="0" fillId="0" borderId="0" xfId="0" applyAlignment="1" applyProtection="1">
      <alignment horizontal="left" indent="1" shrinkToFit="1"/>
      <protection hidden="1"/>
    </xf>
    <xf numFmtId="0" fontId="22" fillId="0" borderId="0" xfId="0" applyFont="1" applyAlignment="1" applyProtection="1">
      <alignment horizontal="center" shrinkToFit="1"/>
      <protection hidden="1"/>
    </xf>
    <xf numFmtId="0" fontId="20" fillId="0" borderId="0" xfId="0" applyFont="1" applyAlignment="1" applyProtection="1">
      <protection hidden="1"/>
    </xf>
    <xf numFmtId="0" fontId="32" fillId="0" borderId="31" xfId="0" applyFont="1" applyFill="1" applyBorder="1" applyAlignment="1">
      <alignment horizontal="left" vertical="center"/>
    </xf>
    <xf numFmtId="0" fontId="5" fillId="0" borderId="10" xfId="0" applyFont="1" applyFill="1" applyBorder="1" applyAlignment="1">
      <alignment horizontal="right" vertical="center" indent="1"/>
    </xf>
    <xf numFmtId="0" fontId="0" fillId="0" borderId="11" xfId="0" applyFill="1" applyBorder="1" applyAlignment="1">
      <alignment horizontal="right" vertical="center" indent="1"/>
    </xf>
    <xf numFmtId="166" fontId="0" fillId="0" borderId="59" xfId="0" applyNumberFormat="1" applyBorder="1" applyAlignment="1">
      <alignment horizontal="center" shrinkToFit="1"/>
    </xf>
    <xf numFmtId="0" fontId="22" fillId="0" borderId="0" xfId="0" applyFont="1" applyAlignment="1" applyProtection="1">
      <alignment horizontal="left" shrinkToFit="1"/>
      <protection hidden="1"/>
    </xf>
    <xf numFmtId="0" fontId="22" fillId="0" borderId="0" xfId="0" applyFont="1" applyAlignment="1" applyProtection="1">
      <alignment shrinkToFit="1"/>
      <protection hidden="1"/>
    </xf>
    <xf numFmtId="0" fontId="5" fillId="0" borderId="37" xfId="0" applyFont="1" applyFill="1" applyBorder="1" applyAlignment="1">
      <alignment horizontal="right" vertical="center" indent="1"/>
    </xf>
    <xf numFmtId="0" fontId="0" fillId="0" borderId="50" xfId="0" applyBorder="1" applyAlignment="1">
      <alignment horizontal="right" vertical="center" indent="1"/>
    </xf>
    <xf numFmtId="0" fontId="0" fillId="0" borderId="51" xfId="0" applyBorder="1" applyAlignment="1">
      <alignment horizontal="right" vertical="center" indent="1"/>
    </xf>
    <xf numFmtId="164" fontId="17" fillId="0" borderId="0" xfId="0" applyNumberFormat="1" applyFont="1" applyFill="1" applyBorder="1" applyAlignment="1">
      <alignment horizontal="center" vertical="center" shrinkToFit="1"/>
    </xf>
    <xf numFmtId="3" fontId="18" fillId="0" borderId="48" xfId="1" applyNumberFormat="1" applyFont="1" applyFill="1" applyBorder="1" applyAlignment="1">
      <alignment horizontal="center" vertical="center" shrinkToFit="1"/>
    </xf>
  </cellXfs>
  <cellStyles count="2">
    <cellStyle name="Normaallaad" xfId="0" builtinId="0"/>
    <cellStyle name="Protsent" xfId="1" builtinId="5"/>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4"/>
  <sheetViews>
    <sheetView tabSelected="1" workbookViewId="0">
      <selection sqref="A1:J1"/>
    </sheetView>
  </sheetViews>
  <sheetFormatPr defaultRowHeight="14.4" x14ac:dyDescent="0.3"/>
  <cols>
    <col min="1" max="1" width="39.33203125" customWidth="1"/>
    <col min="2" max="2" width="6.5546875" customWidth="1"/>
    <col min="3" max="3" width="8" customWidth="1"/>
    <col min="4" max="4" width="8.5546875" customWidth="1"/>
    <col min="5" max="5" width="9.88671875" customWidth="1"/>
    <col min="6" max="6" width="11.33203125" customWidth="1"/>
    <col min="7" max="7" width="7.6640625" customWidth="1"/>
    <col min="8" max="8" width="8.44140625" customWidth="1"/>
    <col min="9" max="10" width="9.6640625" customWidth="1"/>
    <col min="11" max="11" width="4" style="1" customWidth="1"/>
    <col min="257" max="257" width="39.33203125" customWidth="1"/>
    <col min="258" max="258" width="6.5546875" customWidth="1"/>
    <col min="259" max="259" width="8" customWidth="1"/>
    <col min="260" max="260" width="8.5546875" customWidth="1"/>
    <col min="261" max="261" width="9.88671875" customWidth="1"/>
    <col min="262" max="262" width="11.33203125" customWidth="1"/>
    <col min="263" max="263" width="7.6640625" customWidth="1"/>
    <col min="264" max="264" width="8.44140625" customWidth="1"/>
    <col min="265" max="266" width="9.6640625" customWidth="1"/>
    <col min="267" max="267" width="4" customWidth="1"/>
    <col min="513" max="513" width="39.33203125" customWidth="1"/>
    <col min="514" max="514" width="6.5546875" customWidth="1"/>
    <col min="515" max="515" width="8" customWidth="1"/>
    <col min="516" max="516" width="8.5546875" customWidth="1"/>
    <col min="517" max="517" width="9.88671875" customWidth="1"/>
    <col min="518" max="518" width="11.33203125" customWidth="1"/>
    <col min="519" max="519" width="7.6640625" customWidth="1"/>
    <col min="520" max="520" width="8.44140625" customWidth="1"/>
    <col min="521" max="522" width="9.6640625" customWidth="1"/>
    <col min="523" max="523" width="4" customWidth="1"/>
    <col min="769" max="769" width="39.33203125" customWidth="1"/>
    <col min="770" max="770" width="6.5546875" customWidth="1"/>
    <col min="771" max="771" width="8" customWidth="1"/>
    <col min="772" max="772" width="8.5546875" customWidth="1"/>
    <col min="773" max="773" width="9.88671875" customWidth="1"/>
    <col min="774" max="774" width="11.33203125" customWidth="1"/>
    <col min="775" max="775" width="7.6640625" customWidth="1"/>
    <col min="776" max="776" width="8.44140625" customWidth="1"/>
    <col min="777" max="778" width="9.6640625" customWidth="1"/>
    <col min="779" max="779" width="4" customWidth="1"/>
    <col min="1025" max="1025" width="39.33203125" customWidth="1"/>
    <col min="1026" max="1026" width="6.5546875" customWidth="1"/>
    <col min="1027" max="1027" width="8" customWidth="1"/>
    <col min="1028" max="1028" width="8.5546875" customWidth="1"/>
    <col min="1029" max="1029" width="9.88671875" customWidth="1"/>
    <col min="1030" max="1030" width="11.33203125" customWidth="1"/>
    <col min="1031" max="1031" width="7.6640625" customWidth="1"/>
    <col min="1032" max="1032" width="8.44140625" customWidth="1"/>
    <col min="1033" max="1034" width="9.6640625" customWidth="1"/>
    <col min="1035" max="1035" width="4" customWidth="1"/>
    <col min="1281" max="1281" width="39.33203125" customWidth="1"/>
    <col min="1282" max="1282" width="6.5546875" customWidth="1"/>
    <col min="1283" max="1283" width="8" customWidth="1"/>
    <col min="1284" max="1284" width="8.5546875" customWidth="1"/>
    <col min="1285" max="1285" width="9.88671875" customWidth="1"/>
    <col min="1286" max="1286" width="11.33203125" customWidth="1"/>
    <col min="1287" max="1287" width="7.6640625" customWidth="1"/>
    <col min="1288" max="1288" width="8.44140625" customWidth="1"/>
    <col min="1289" max="1290" width="9.6640625" customWidth="1"/>
    <col min="1291" max="1291" width="4" customWidth="1"/>
    <col min="1537" max="1537" width="39.33203125" customWidth="1"/>
    <col min="1538" max="1538" width="6.5546875" customWidth="1"/>
    <col min="1539" max="1539" width="8" customWidth="1"/>
    <col min="1540" max="1540" width="8.5546875" customWidth="1"/>
    <col min="1541" max="1541" width="9.88671875" customWidth="1"/>
    <col min="1542" max="1542" width="11.33203125" customWidth="1"/>
    <col min="1543" max="1543" width="7.6640625" customWidth="1"/>
    <col min="1544" max="1544" width="8.44140625" customWidth="1"/>
    <col min="1545" max="1546" width="9.6640625" customWidth="1"/>
    <col min="1547" max="1547" width="4" customWidth="1"/>
    <col min="1793" max="1793" width="39.33203125" customWidth="1"/>
    <col min="1794" max="1794" width="6.5546875" customWidth="1"/>
    <col min="1795" max="1795" width="8" customWidth="1"/>
    <col min="1796" max="1796" width="8.5546875" customWidth="1"/>
    <col min="1797" max="1797" width="9.88671875" customWidth="1"/>
    <col min="1798" max="1798" width="11.33203125" customWidth="1"/>
    <col min="1799" max="1799" width="7.6640625" customWidth="1"/>
    <col min="1800" max="1800" width="8.44140625" customWidth="1"/>
    <col min="1801" max="1802" width="9.6640625" customWidth="1"/>
    <col min="1803" max="1803" width="4" customWidth="1"/>
    <col min="2049" max="2049" width="39.33203125" customWidth="1"/>
    <col min="2050" max="2050" width="6.5546875" customWidth="1"/>
    <col min="2051" max="2051" width="8" customWidth="1"/>
    <col min="2052" max="2052" width="8.5546875" customWidth="1"/>
    <col min="2053" max="2053" width="9.88671875" customWidth="1"/>
    <col min="2054" max="2054" width="11.33203125" customWidth="1"/>
    <col min="2055" max="2055" width="7.6640625" customWidth="1"/>
    <col min="2056" max="2056" width="8.44140625" customWidth="1"/>
    <col min="2057" max="2058" width="9.6640625" customWidth="1"/>
    <col min="2059" max="2059" width="4" customWidth="1"/>
    <col min="2305" max="2305" width="39.33203125" customWidth="1"/>
    <col min="2306" max="2306" width="6.5546875" customWidth="1"/>
    <col min="2307" max="2307" width="8" customWidth="1"/>
    <col min="2308" max="2308" width="8.5546875" customWidth="1"/>
    <col min="2309" max="2309" width="9.88671875" customWidth="1"/>
    <col min="2310" max="2310" width="11.33203125" customWidth="1"/>
    <col min="2311" max="2311" width="7.6640625" customWidth="1"/>
    <col min="2312" max="2312" width="8.44140625" customWidth="1"/>
    <col min="2313" max="2314" width="9.6640625" customWidth="1"/>
    <col min="2315" max="2315" width="4" customWidth="1"/>
    <col min="2561" max="2561" width="39.33203125" customWidth="1"/>
    <col min="2562" max="2562" width="6.5546875" customWidth="1"/>
    <col min="2563" max="2563" width="8" customWidth="1"/>
    <col min="2564" max="2564" width="8.5546875" customWidth="1"/>
    <col min="2565" max="2565" width="9.88671875" customWidth="1"/>
    <col min="2566" max="2566" width="11.33203125" customWidth="1"/>
    <col min="2567" max="2567" width="7.6640625" customWidth="1"/>
    <col min="2568" max="2568" width="8.44140625" customWidth="1"/>
    <col min="2569" max="2570" width="9.6640625" customWidth="1"/>
    <col min="2571" max="2571" width="4" customWidth="1"/>
    <col min="2817" max="2817" width="39.33203125" customWidth="1"/>
    <col min="2818" max="2818" width="6.5546875" customWidth="1"/>
    <col min="2819" max="2819" width="8" customWidth="1"/>
    <col min="2820" max="2820" width="8.5546875" customWidth="1"/>
    <col min="2821" max="2821" width="9.88671875" customWidth="1"/>
    <col min="2822" max="2822" width="11.33203125" customWidth="1"/>
    <col min="2823" max="2823" width="7.6640625" customWidth="1"/>
    <col min="2824" max="2824" width="8.44140625" customWidth="1"/>
    <col min="2825" max="2826" width="9.6640625" customWidth="1"/>
    <col min="2827" max="2827" width="4" customWidth="1"/>
    <col min="3073" max="3073" width="39.33203125" customWidth="1"/>
    <col min="3074" max="3074" width="6.5546875" customWidth="1"/>
    <col min="3075" max="3075" width="8" customWidth="1"/>
    <col min="3076" max="3076" width="8.5546875" customWidth="1"/>
    <col min="3077" max="3077" width="9.88671875" customWidth="1"/>
    <col min="3078" max="3078" width="11.33203125" customWidth="1"/>
    <col min="3079" max="3079" width="7.6640625" customWidth="1"/>
    <col min="3080" max="3080" width="8.44140625" customWidth="1"/>
    <col min="3081" max="3082" width="9.6640625" customWidth="1"/>
    <col min="3083" max="3083" width="4" customWidth="1"/>
    <col min="3329" max="3329" width="39.33203125" customWidth="1"/>
    <col min="3330" max="3330" width="6.5546875" customWidth="1"/>
    <col min="3331" max="3331" width="8" customWidth="1"/>
    <col min="3332" max="3332" width="8.5546875" customWidth="1"/>
    <col min="3333" max="3333" width="9.88671875" customWidth="1"/>
    <col min="3334" max="3334" width="11.33203125" customWidth="1"/>
    <col min="3335" max="3335" width="7.6640625" customWidth="1"/>
    <col min="3336" max="3336" width="8.44140625" customWidth="1"/>
    <col min="3337" max="3338" width="9.6640625" customWidth="1"/>
    <col min="3339" max="3339" width="4" customWidth="1"/>
    <col min="3585" max="3585" width="39.33203125" customWidth="1"/>
    <col min="3586" max="3586" width="6.5546875" customWidth="1"/>
    <col min="3587" max="3587" width="8" customWidth="1"/>
    <col min="3588" max="3588" width="8.5546875" customWidth="1"/>
    <col min="3589" max="3589" width="9.88671875" customWidth="1"/>
    <col min="3590" max="3590" width="11.33203125" customWidth="1"/>
    <col min="3591" max="3591" width="7.6640625" customWidth="1"/>
    <col min="3592" max="3592" width="8.44140625" customWidth="1"/>
    <col min="3593" max="3594" width="9.6640625" customWidth="1"/>
    <col min="3595" max="3595" width="4" customWidth="1"/>
    <col min="3841" max="3841" width="39.33203125" customWidth="1"/>
    <col min="3842" max="3842" width="6.5546875" customWidth="1"/>
    <col min="3843" max="3843" width="8" customWidth="1"/>
    <col min="3844" max="3844" width="8.5546875" customWidth="1"/>
    <col min="3845" max="3845" width="9.88671875" customWidth="1"/>
    <col min="3846" max="3846" width="11.33203125" customWidth="1"/>
    <col min="3847" max="3847" width="7.6640625" customWidth="1"/>
    <col min="3848" max="3848" width="8.44140625" customWidth="1"/>
    <col min="3849" max="3850" width="9.6640625" customWidth="1"/>
    <col min="3851" max="3851" width="4" customWidth="1"/>
    <col min="4097" max="4097" width="39.33203125" customWidth="1"/>
    <col min="4098" max="4098" width="6.5546875" customWidth="1"/>
    <col min="4099" max="4099" width="8" customWidth="1"/>
    <col min="4100" max="4100" width="8.5546875" customWidth="1"/>
    <col min="4101" max="4101" width="9.88671875" customWidth="1"/>
    <col min="4102" max="4102" width="11.33203125" customWidth="1"/>
    <col min="4103" max="4103" width="7.6640625" customWidth="1"/>
    <col min="4104" max="4104" width="8.44140625" customWidth="1"/>
    <col min="4105" max="4106" width="9.6640625" customWidth="1"/>
    <col min="4107" max="4107" width="4" customWidth="1"/>
    <col min="4353" max="4353" width="39.33203125" customWidth="1"/>
    <col min="4354" max="4354" width="6.5546875" customWidth="1"/>
    <col min="4355" max="4355" width="8" customWidth="1"/>
    <col min="4356" max="4356" width="8.5546875" customWidth="1"/>
    <col min="4357" max="4357" width="9.88671875" customWidth="1"/>
    <col min="4358" max="4358" width="11.33203125" customWidth="1"/>
    <col min="4359" max="4359" width="7.6640625" customWidth="1"/>
    <col min="4360" max="4360" width="8.44140625" customWidth="1"/>
    <col min="4361" max="4362" width="9.6640625" customWidth="1"/>
    <col min="4363" max="4363" width="4" customWidth="1"/>
    <col min="4609" max="4609" width="39.33203125" customWidth="1"/>
    <col min="4610" max="4610" width="6.5546875" customWidth="1"/>
    <col min="4611" max="4611" width="8" customWidth="1"/>
    <col min="4612" max="4612" width="8.5546875" customWidth="1"/>
    <col min="4613" max="4613" width="9.88671875" customWidth="1"/>
    <col min="4614" max="4614" width="11.33203125" customWidth="1"/>
    <col min="4615" max="4615" width="7.6640625" customWidth="1"/>
    <col min="4616" max="4616" width="8.44140625" customWidth="1"/>
    <col min="4617" max="4618" width="9.6640625" customWidth="1"/>
    <col min="4619" max="4619" width="4" customWidth="1"/>
    <col min="4865" max="4865" width="39.33203125" customWidth="1"/>
    <col min="4866" max="4866" width="6.5546875" customWidth="1"/>
    <col min="4867" max="4867" width="8" customWidth="1"/>
    <col min="4868" max="4868" width="8.5546875" customWidth="1"/>
    <col min="4869" max="4869" width="9.88671875" customWidth="1"/>
    <col min="4870" max="4870" width="11.33203125" customWidth="1"/>
    <col min="4871" max="4871" width="7.6640625" customWidth="1"/>
    <col min="4872" max="4872" width="8.44140625" customWidth="1"/>
    <col min="4873" max="4874" width="9.6640625" customWidth="1"/>
    <col min="4875" max="4875" width="4" customWidth="1"/>
    <col min="5121" max="5121" width="39.33203125" customWidth="1"/>
    <col min="5122" max="5122" width="6.5546875" customWidth="1"/>
    <col min="5123" max="5123" width="8" customWidth="1"/>
    <col min="5124" max="5124" width="8.5546875" customWidth="1"/>
    <col min="5125" max="5125" width="9.88671875" customWidth="1"/>
    <col min="5126" max="5126" width="11.33203125" customWidth="1"/>
    <col min="5127" max="5127" width="7.6640625" customWidth="1"/>
    <col min="5128" max="5128" width="8.44140625" customWidth="1"/>
    <col min="5129" max="5130" width="9.6640625" customWidth="1"/>
    <col min="5131" max="5131" width="4" customWidth="1"/>
    <col min="5377" max="5377" width="39.33203125" customWidth="1"/>
    <col min="5378" max="5378" width="6.5546875" customWidth="1"/>
    <col min="5379" max="5379" width="8" customWidth="1"/>
    <col min="5380" max="5380" width="8.5546875" customWidth="1"/>
    <col min="5381" max="5381" width="9.88671875" customWidth="1"/>
    <col min="5382" max="5382" width="11.33203125" customWidth="1"/>
    <col min="5383" max="5383" width="7.6640625" customWidth="1"/>
    <col min="5384" max="5384" width="8.44140625" customWidth="1"/>
    <col min="5385" max="5386" width="9.6640625" customWidth="1"/>
    <col min="5387" max="5387" width="4" customWidth="1"/>
    <col min="5633" max="5633" width="39.33203125" customWidth="1"/>
    <col min="5634" max="5634" width="6.5546875" customWidth="1"/>
    <col min="5635" max="5635" width="8" customWidth="1"/>
    <col min="5636" max="5636" width="8.5546875" customWidth="1"/>
    <col min="5637" max="5637" width="9.88671875" customWidth="1"/>
    <col min="5638" max="5638" width="11.33203125" customWidth="1"/>
    <col min="5639" max="5639" width="7.6640625" customWidth="1"/>
    <col min="5640" max="5640" width="8.44140625" customWidth="1"/>
    <col min="5641" max="5642" width="9.6640625" customWidth="1"/>
    <col min="5643" max="5643" width="4" customWidth="1"/>
    <col min="5889" max="5889" width="39.33203125" customWidth="1"/>
    <col min="5890" max="5890" width="6.5546875" customWidth="1"/>
    <col min="5891" max="5891" width="8" customWidth="1"/>
    <col min="5892" max="5892" width="8.5546875" customWidth="1"/>
    <col min="5893" max="5893" width="9.88671875" customWidth="1"/>
    <col min="5894" max="5894" width="11.33203125" customWidth="1"/>
    <col min="5895" max="5895" width="7.6640625" customWidth="1"/>
    <col min="5896" max="5896" width="8.44140625" customWidth="1"/>
    <col min="5897" max="5898" width="9.6640625" customWidth="1"/>
    <col min="5899" max="5899" width="4" customWidth="1"/>
    <col min="6145" max="6145" width="39.33203125" customWidth="1"/>
    <col min="6146" max="6146" width="6.5546875" customWidth="1"/>
    <col min="6147" max="6147" width="8" customWidth="1"/>
    <col min="6148" max="6148" width="8.5546875" customWidth="1"/>
    <col min="6149" max="6149" width="9.88671875" customWidth="1"/>
    <col min="6150" max="6150" width="11.33203125" customWidth="1"/>
    <col min="6151" max="6151" width="7.6640625" customWidth="1"/>
    <col min="6152" max="6152" width="8.44140625" customWidth="1"/>
    <col min="6153" max="6154" width="9.6640625" customWidth="1"/>
    <col min="6155" max="6155" width="4" customWidth="1"/>
    <col min="6401" max="6401" width="39.33203125" customWidth="1"/>
    <col min="6402" max="6402" width="6.5546875" customWidth="1"/>
    <col min="6403" max="6403" width="8" customWidth="1"/>
    <col min="6404" max="6404" width="8.5546875" customWidth="1"/>
    <col min="6405" max="6405" width="9.88671875" customWidth="1"/>
    <col min="6406" max="6406" width="11.33203125" customWidth="1"/>
    <col min="6407" max="6407" width="7.6640625" customWidth="1"/>
    <col min="6408" max="6408" width="8.44140625" customWidth="1"/>
    <col min="6409" max="6410" width="9.6640625" customWidth="1"/>
    <col min="6411" max="6411" width="4" customWidth="1"/>
    <col min="6657" max="6657" width="39.33203125" customWidth="1"/>
    <col min="6658" max="6658" width="6.5546875" customWidth="1"/>
    <col min="6659" max="6659" width="8" customWidth="1"/>
    <col min="6660" max="6660" width="8.5546875" customWidth="1"/>
    <col min="6661" max="6661" width="9.88671875" customWidth="1"/>
    <col min="6662" max="6662" width="11.33203125" customWidth="1"/>
    <col min="6663" max="6663" width="7.6640625" customWidth="1"/>
    <col min="6664" max="6664" width="8.44140625" customWidth="1"/>
    <col min="6665" max="6666" width="9.6640625" customWidth="1"/>
    <col min="6667" max="6667" width="4" customWidth="1"/>
    <col min="6913" max="6913" width="39.33203125" customWidth="1"/>
    <col min="6914" max="6914" width="6.5546875" customWidth="1"/>
    <col min="6915" max="6915" width="8" customWidth="1"/>
    <col min="6916" max="6916" width="8.5546875" customWidth="1"/>
    <col min="6917" max="6917" width="9.88671875" customWidth="1"/>
    <col min="6918" max="6918" width="11.33203125" customWidth="1"/>
    <col min="6919" max="6919" width="7.6640625" customWidth="1"/>
    <col min="6920" max="6920" width="8.44140625" customWidth="1"/>
    <col min="6921" max="6922" width="9.6640625" customWidth="1"/>
    <col min="6923" max="6923" width="4" customWidth="1"/>
    <col min="7169" max="7169" width="39.33203125" customWidth="1"/>
    <col min="7170" max="7170" width="6.5546875" customWidth="1"/>
    <col min="7171" max="7171" width="8" customWidth="1"/>
    <col min="7172" max="7172" width="8.5546875" customWidth="1"/>
    <col min="7173" max="7173" width="9.88671875" customWidth="1"/>
    <col min="7174" max="7174" width="11.33203125" customWidth="1"/>
    <col min="7175" max="7175" width="7.6640625" customWidth="1"/>
    <col min="7176" max="7176" width="8.44140625" customWidth="1"/>
    <col min="7177" max="7178" width="9.6640625" customWidth="1"/>
    <col min="7179" max="7179" width="4" customWidth="1"/>
    <col min="7425" max="7425" width="39.33203125" customWidth="1"/>
    <col min="7426" max="7426" width="6.5546875" customWidth="1"/>
    <col min="7427" max="7427" width="8" customWidth="1"/>
    <col min="7428" max="7428" width="8.5546875" customWidth="1"/>
    <col min="7429" max="7429" width="9.88671875" customWidth="1"/>
    <col min="7430" max="7430" width="11.33203125" customWidth="1"/>
    <col min="7431" max="7431" width="7.6640625" customWidth="1"/>
    <col min="7432" max="7432" width="8.44140625" customWidth="1"/>
    <col min="7433" max="7434" width="9.6640625" customWidth="1"/>
    <col min="7435" max="7435" width="4" customWidth="1"/>
    <col min="7681" max="7681" width="39.33203125" customWidth="1"/>
    <col min="7682" max="7682" width="6.5546875" customWidth="1"/>
    <col min="7683" max="7683" width="8" customWidth="1"/>
    <col min="7684" max="7684" width="8.5546875" customWidth="1"/>
    <col min="7685" max="7685" width="9.88671875" customWidth="1"/>
    <col min="7686" max="7686" width="11.33203125" customWidth="1"/>
    <col min="7687" max="7687" width="7.6640625" customWidth="1"/>
    <col min="7688" max="7688" width="8.44140625" customWidth="1"/>
    <col min="7689" max="7690" width="9.6640625" customWidth="1"/>
    <col min="7691" max="7691" width="4" customWidth="1"/>
    <col min="7937" max="7937" width="39.33203125" customWidth="1"/>
    <col min="7938" max="7938" width="6.5546875" customWidth="1"/>
    <col min="7939" max="7939" width="8" customWidth="1"/>
    <col min="7940" max="7940" width="8.5546875" customWidth="1"/>
    <col min="7941" max="7941" width="9.88671875" customWidth="1"/>
    <col min="7942" max="7942" width="11.33203125" customWidth="1"/>
    <col min="7943" max="7943" width="7.6640625" customWidth="1"/>
    <col min="7944" max="7944" width="8.44140625" customWidth="1"/>
    <col min="7945" max="7946" width="9.6640625" customWidth="1"/>
    <col min="7947" max="7947" width="4" customWidth="1"/>
    <col min="8193" max="8193" width="39.33203125" customWidth="1"/>
    <col min="8194" max="8194" width="6.5546875" customWidth="1"/>
    <col min="8195" max="8195" width="8" customWidth="1"/>
    <col min="8196" max="8196" width="8.5546875" customWidth="1"/>
    <col min="8197" max="8197" width="9.88671875" customWidth="1"/>
    <col min="8198" max="8198" width="11.33203125" customWidth="1"/>
    <col min="8199" max="8199" width="7.6640625" customWidth="1"/>
    <col min="8200" max="8200" width="8.44140625" customWidth="1"/>
    <col min="8201" max="8202" width="9.6640625" customWidth="1"/>
    <col min="8203" max="8203" width="4" customWidth="1"/>
    <col min="8449" max="8449" width="39.33203125" customWidth="1"/>
    <col min="8450" max="8450" width="6.5546875" customWidth="1"/>
    <col min="8451" max="8451" width="8" customWidth="1"/>
    <col min="8452" max="8452" width="8.5546875" customWidth="1"/>
    <col min="8453" max="8453" width="9.88671875" customWidth="1"/>
    <col min="8454" max="8454" width="11.33203125" customWidth="1"/>
    <col min="8455" max="8455" width="7.6640625" customWidth="1"/>
    <col min="8456" max="8456" width="8.44140625" customWidth="1"/>
    <col min="8457" max="8458" width="9.6640625" customWidth="1"/>
    <col min="8459" max="8459" width="4" customWidth="1"/>
    <col min="8705" max="8705" width="39.33203125" customWidth="1"/>
    <col min="8706" max="8706" width="6.5546875" customWidth="1"/>
    <col min="8707" max="8707" width="8" customWidth="1"/>
    <col min="8708" max="8708" width="8.5546875" customWidth="1"/>
    <col min="8709" max="8709" width="9.88671875" customWidth="1"/>
    <col min="8710" max="8710" width="11.33203125" customWidth="1"/>
    <col min="8711" max="8711" width="7.6640625" customWidth="1"/>
    <col min="8712" max="8712" width="8.44140625" customWidth="1"/>
    <col min="8713" max="8714" width="9.6640625" customWidth="1"/>
    <col min="8715" max="8715" width="4" customWidth="1"/>
    <col min="8961" max="8961" width="39.33203125" customWidth="1"/>
    <col min="8962" max="8962" width="6.5546875" customWidth="1"/>
    <col min="8963" max="8963" width="8" customWidth="1"/>
    <col min="8964" max="8964" width="8.5546875" customWidth="1"/>
    <col min="8965" max="8965" width="9.88671875" customWidth="1"/>
    <col min="8966" max="8966" width="11.33203125" customWidth="1"/>
    <col min="8967" max="8967" width="7.6640625" customWidth="1"/>
    <col min="8968" max="8968" width="8.44140625" customWidth="1"/>
    <col min="8969" max="8970" width="9.6640625" customWidth="1"/>
    <col min="8971" max="8971" width="4" customWidth="1"/>
    <col min="9217" max="9217" width="39.33203125" customWidth="1"/>
    <col min="9218" max="9218" width="6.5546875" customWidth="1"/>
    <col min="9219" max="9219" width="8" customWidth="1"/>
    <col min="9220" max="9220" width="8.5546875" customWidth="1"/>
    <col min="9221" max="9221" width="9.88671875" customWidth="1"/>
    <col min="9222" max="9222" width="11.33203125" customWidth="1"/>
    <col min="9223" max="9223" width="7.6640625" customWidth="1"/>
    <col min="9224" max="9224" width="8.44140625" customWidth="1"/>
    <col min="9225" max="9226" width="9.6640625" customWidth="1"/>
    <col min="9227" max="9227" width="4" customWidth="1"/>
    <col min="9473" max="9473" width="39.33203125" customWidth="1"/>
    <col min="9474" max="9474" width="6.5546875" customWidth="1"/>
    <col min="9475" max="9475" width="8" customWidth="1"/>
    <col min="9476" max="9476" width="8.5546875" customWidth="1"/>
    <col min="9477" max="9477" width="9.88671875" customWidth="1"/>
    <col min="9478" max="9478" width="11.33203125" customWidth="1"/>
    <col min="9479" max="9479" width="7.6640625" customWidth="1"/>
    <col min="9480" max="9480" width="8.44140625" customWidth="1"/>
    <col min="9481" max="9482" width="9.6640625" customWidth="1"/>
    <col min="9483" max="9483" width="4" customWidth="1"/>
    <col min="9729" max="9729" width="39.33203125" customWidth="1"/>
    <col min="9730" max="9730" width="6.5546875" customWidth="1"/>
    <col min="9731" max="9731" width="8" customWidth="1"/>
    <col min="9732" max="9732" width="8.5546875" customWidth="1"/>
    <col min="9733" max="9733" width="9.88671875" customWidth="1"/>
    <col min="9734" max="9734" width="11.33203125" customWidth="1"/>
    <col min="9735" max="9735" width="7.6640625" customWidth="1"/>
    <col min="9736" max="9736" width="8.44140625" customWidth="1"/>
    <col min="9737" max="9738" width="9.6640625" customWidth="1"/>
    <col min="9739" max="9739" width="4" customWidth="1"/>
    <col min="9985" max="9985" width="39.33203125" customWidth="1"/>
    <col min="9986" max="9986" width="6.5546875" customWidth="1"/>
    <col min="9987" max="9987" width="8" customWidth="1"/>
    <col min="9988" max="9988" width="8.5546875" customWidth="1"/>
    <col min="9989" max="9989" width="9.88671875" customWidth="1"/>
    <col min="9990" max="9990" width="11.33203125" customWidth="1"/>
    <col min="9991" max="9991" width="7.6640625" customWidth="1"/>
    <col min="9992" max="9992" width="8.44140625" customWidth="1"/>
    <col min="9993" max="9994" width="9.6640625" customWidth="1"/>
    <col min="9995" max="9995" width="4" customWidth="1"/>
    <col min="10241" max="10241" width="39.33203125" customWidth="1"/>
    <col min="10242" max="10242" width="6.5546875" customWidth="1"/>
    <col min="10243" max="10243" width="8" customWidth="1"/>
    <col min="10244" max="10244" width="8.5546875" customWidth="1"/>
    <col min="10245" max="10245" width="9.88671875" customWidth="1"/>
    <col min="10246" max="10246" width="11.33203125" customWidth="1"/>
    <col min="10247" max="10247" width="7.6640625" customWidth="1"/>
    <col min="10248" max="10248" width="8.44140625" customWidth="1"/>
    <col min="10249" max="10250" width="9.6640625" customWidth="1"/>
    <col min="10251" max="10251" width="4" customWidth="1"/>
    <col min="10497" max="10497" width="39.33203125" customWidth="1"/>
    <col min="10498" max="10498" width="6.5546875" customWidth="1"/>
    <col min="10499" max="10499" width="8" customWidth="1"/>
    <col min="10500" max="10500" width="8.5546875" customWidth="1"/>
    <col min="10501" max="10501" width="9.88671875" customWidth="1"/>
    <col min="10502" max="10502" width="11.33203125" customWidth="1"/>
    <col min="10503" max="10503" width="7.6640625" customWidth="1"/>
    <col min="10504" max="10504" width="8.44140625" customWidth="1"/>
    <col min="10505" max="10506" width="9.6640625" customWidth="1"/>
    <col min="10507" max="10507" width="4" customWidth="1"/>
    <col min="10753" max="10753" width="39.33203125" customWidth="1"/>
    <col min="10754" max="10754" width="6.5546875" customWidth="1"/>
    <col min="10755" max="10755" width="8" customWidth="1"/>
    <col min="10756" max="10756" width="8.5546875" customWidth="1"/>
    <col min="10757" max="10757" width="9.88671875" customWidth="1"/>
    <col min="10758" max="10758" width="11.33203125" customWidth="1"/>
    <col min="10759" max="10759" width="7.6640625" customWidth="1"/>
    <col min="10760" max="10760" width="8.44140625" customWidth="1"/>
    <col min="10761" max="10762" width="9.6640625" customWidth="1"/>
    <col min="10763" max="10763" width="4" customWidth="1"/>
    <col min="11009" max="11009" width="39.33203125" customWidth="1"/>
    <col min="11010" max="11010" width="6.5546875" customWidth="1"/>
    <col min="11011" max="11011" width="8" customWidth="1"/>
    <col min="11012" max="11012" width="8.5546875" customWidth="1"/>
    <col min="11013" max="11013" width="9.88671875" customWidth="1"/>
    <col min="11014" max="11014" width="11.33203125" customWidth="1"/>
    <col min="11015" max="11015" width="7.6640625" customWidth="1"/>
    <col min="11016" max="11016" width="8.44140625" customWidth="1"/>
    <col min="11017" max="11018" width="9.6640625" customWidth="1"/>
    <col min="11019" max="11019" width="4" customWidth="1"/>
    <col min="11265" max="11265" width="39.33203125" customWidth="1"/>
    <col min="11266" max="11266" width="6.5546875" customWidth="1"/>
    <col min="11267" max="11267" width="8" customWidth="1"/>
    <col min="11268" max="11268" width="8.5546875" customWidth="1"/>
    <col min="11269" max="11269" width="9.88671875" customWidth="1"/>
    <col min="11270" max="11270" width="11.33203125" customWidth="1"/>
    <col min="11271" max="11271" width="7.6640625" customWidth="1"/>
    <col min="11272" max="11272" width="8.44140625" customWidth="1"/>
    <col min="11273" max="11274" width="9.6640625" customWidth="1"/>
    <col min="11275" max="11275" width="4" customWidth="1"/>
    <col min="11521" max="11521" width="39.33203125" customWidth="1"/>
    <col min="11522" max="11522" width="6.5546875" customWidth="1"/>
    <col min="11523" max="11523" width="8" customWidth="1"/>
    <col min="11524" max="11524" width="8.5546875" customWidth="1"/>
    <col min="11525" max="11525" width="9.88671875" customWidth="1"/>
    <col min="11526" max="11526" width="11.33203125" customWidth="1"/>
    <col min="11527" max="11527" width="7.6640625" customWidth="1"/>
    <col min="11528" max="11528" width="8.44140625" customWidth="1"/>
    <col min="11529" max="11530" width="9.6640625" customWidth="1"/>
    <col min="11531" max="11531" width="4" customWidth="1"/>
    <col min="11777" max="11777" width="39.33203125" customWidth="1"/>
    <col min="11778" max="11778" width="6.5546875" customWidth="1"/>
    <col min="11779" max="11779" width="8" customWidth="1"/>
    <col min="11780" max="11780" width="8.5546875" customWidth="1"/>
    <col min="11781" max="11781" width="9.88671875" customWidth="1"/>
    <col min="11782" max="11782" width="11.33203125" customWidth="1"/>
    <col min="11783" max="11783" width="7.6640625" customWidth="1"/>
    <col min="11784" max="11784" width="8.44140625" customWidth="1"/>
    <col min="11785" max="11786" width="9.6640625" customWidth="1"/>
    <col min="11787" max="11787" width="4" customWidth="1"/>
    <col min="12033" max="12033" width="39.33203125" customWidth="1"/>
    <col min="12034" max="12034" width="6.5546875" customWidth="1"/>
    <col min="12035" max="12035" width="8" customWidth="1"/>
    <col min="12036" max="12036" width="8.5546875" customWidth="1"/>
    <col min="12037" max="12037" width="9.88671875" customWidth="1"/>
    <col min="12038" max="12038" width="11.33203125" customWidth="1"/>
    <col min="12039" max="12039" width="7.6640625" customWidth="1"/>
    <col min="12040" max="12040" width="8.44140625" customWidth="1"/>
    <col min="12041" max="12042" width="9.6640625" customWidth="1"/>
    <col min="12043" max="12043" width="4" customWidth="1"/>
    <col min="12289" max="12289" width="39.33203125" customWidth="1"/>
    <col min="12290" max="12290" width="6.5546875" customWidth="1"/>
    <col min="12291" max="12291" width="8" customWidth="1"/>
    <col min="12292" max="12292" width="8.5546875" customWidth="1"/>
    <col min="12293" max="12293" width="9.88671875" customWidth="1"/>
    <col min="12294" max="12294" width="11.33203125" customWidth="1"/>
    <col min="12295" max="12295" width="7.6640625" customWidth="1"/>
    <col min="12296" max="12296" width="8.44140625" customWidth="1"/>
    <col min="12297" max="12298" width="9.6640625" customWidth="1"/>
    <col min="12299" max="12299" width="4" customWidth="1"/>
    <col min="12545" max="12545" width="39.33203125" customWidth="1"/>
    <col min="12546" max="12546" width="6.5546875" customWidth="1"/>
    <col min="12547" max="12547" width="8" customWidth="1"/>
    <col min="12548" max="12548" width="8.5546875" customWidth="1"/>
    <col min="12549" max="12549" width="9.88671875" customWidth="1"/>
    <col min="12550" max="12550" width="11.33203125" customWidth="1"/>
    <col min="12551" max="12551" width="7.6640625" customWidth="1"/>
    <col min="12552" max="12552" width="8.44140625" customWidth="1"/>
    <col min="12553" max="12554" width="9.6640625" customWidth="1"/>
    <col min="12555" max="12555" width="4" customWidth="1"/>
    <col min="12801" max="12801" width="39.33203125" customWidth="1"/>
    <col min="12802" max="12802" width="6.5546875" customWidth="1"/>
    <col min="12803" max="12803" width="8" customWidth="1"/>
    <col min="12804" max="12804" width="8.5546875" customWidth="1"/>
    <col min="12805" max="12805" width="9.88671875" customWidth="1"/>
    <col min="12806" max="12806" width="11.33203125" customWidth="1"/>
    <col min="12807" max="12807" width="7.6640625" customWidth="1"/>
    <col min="12808" max="12808" width="8.44140625" customWidth="1"/>
    <col min="12809" max="12810" width="9.6640625" customWidth="1"/>
    <col min="12811" max="12811" width="4" customWidth="1"/>
    <col min="13057" max="13057" width="39.33203125" customWidth="1"/>
    <col min="13058" max="13058" width="6.5546875" customWidth="1"/>
    <col min="13059" max="13059" width="8" customWidth="1"/>
    <col min="13060" max="13060" width="8.5546875" customWidth="1"/>
    <col min="13061" max="13061" width="9.88671875" customWidth="1"/>
    <col min="13062" max="13062" width="11.33203125" customWidth="1"/>
    <col min="13063" max="13063" width="7.6640625" customWidth="1"/>
    <col min="13064" max="13064" width="8.44140625" customWidth="1"/>
    <col min="13065" max="13066" width="9.6640625" customWidth="1"/>
    <col min="13067" max="13067" width="4" customWidth="1"/>
    <col min="13313" max="13313" width="39.33203125" customWidth="1"/>
    <col min="13314" max="13314" width="6.5546875" customWidth="1"/>
    <col min="13315" max="13315" width="8" customWidth="1"/>
    <col min="13316" max="13316" width="8.5546875" customWidth="1"/>
    <col min="13317" max="13317" width="9.88671875" customWidth="1"/>
    <col min="13318" max="13318" width="11.33203125" customWidth="1"/>
    <col min="13319" max="13319" width="7.6640625" customWidth="1"/>
    <col min="13320" max="13320" width="8.44140625" customWidth="1"/>
    <col min="13321" max="13322" width="9.6640625" customWidth="1"/>
    <col min="13323" max="13323" width="4" customWidth="1"/>
    <col min="13569" max="13569" width="39.33203125" customWidth="1"/>
    <col min="13570" max="13570" width="6.5546875" customWidth="1"/>
    <col min="13571" max="13571" width="8" customWidth="1"/>
    <col min="13572" max="13572" width="8.5546875" customWidth="1"/>
    <col min="13573" max="13573" width="9.88671875" customWidth="1"/>
    <col min="13574" max="13574" width="11.33203125" customWidth="1"/>
    <col min="13575" max="13575" width="7.6640625" customWidth="1"/>
    <col min="13576" max="13576" width="8.44140625" customWidth="1"/>
    <col min="13577" max="13578" width="9.6640625" customWidth="1"/>
    <col min="13579" max="13579" width="4" customWidth="1"/>
    <col min="13825" max="13825" width="39.33203125" customWidth="1"/>
    <col min="13826" max="13826" width="6.5546875" customWidth="1"/>
    <col min="13827" max="13827" width="8" customWidth="1"/>
    <col min="13828" max="13828" width="8.5546875" customWidth="1"/>
    <col min="13829" max="13829" width="9.88671875" customWidth="1"/>
    <col min="13830" max="13830" width="11.33203125" customWidth="1"/>
    <col min="13831" max="13831" width="7.6640625" customWidth="1"/>
    <col min="13832" max="13832" width="8.44140625" customWidth="1"/>
    <col min="13833" max="13834" width="9.6640625" customWidth="1"/>
    <col min="13835" max="13835" width="4" customWidth="1"/>
    <col min="14081" max="14081" width="39.33203125" customWidth="1"/>
    <col min="14082" max="14082" width="6.5546875" customWidth="1"/>
    <col min="14083" max="14083" width="8" customWidth="1"/>
    <col min="14084" max="14084" width="8.5546875" customWidth="1"/>
    <col min="14085" max="14085" width="9.88671875" customWidth="1"/>
    <col min="14086" max="14086" width="11.33203125" customWidth="1"/>
    <col min="14087" max="14087" width="7.6640625" customWidth="1"/>
    <col min="14088" max="14088" width="8.44140625" customWidth="1"/>
    <col min="14089" max="14090" width="9.6640625" customWidth="1"/>
    <col min="14091" max="14091" width="4" customWidth="1"/>
    <col min="14337" max="14337" width="39.33203125" customWidth="1"/>
    <col min="14338" max="14338" width="6.5546875" customWidth="1"/>
    <col min="14339" max="14339" width="8" customWidth="1"/>
    <col min="14340" max="14340" width="8.5546875" customWidth="1"/>
    <col min="14341" max="14341" width="9.88671875" customWidth="1"/>
    <col min="14342" max="14342" width="11.33203125" customWidth="1"/>
    <col min="14343" max="14343" width="7.6640625" customWidth="1"/>
    <col min="14344" max="14344" width="8.44140625" customWidth="1"/>
    <col min="14345" max="14346" width="9.6640625" customWidth="1"/>
    <col min="14347" max="14347" width="4" customWidth="1"/>
    <col min="14593" max="14593" width="39.33203125" customWidth="1"/>
    <col min="14594" max="14594" width="6.5546875" customWidth="1"/>
    <col min="14595" max="14595" width="8" customWidth="1"/>
    <col min="14596" max="14596" width="8.5546875" customWidth="1"/>
    <col min="14597" max="14597" width="9.88671875" customWidth="1"/>
    <col min="14598" max="14598" width="11.33203125" customWidth="1"/>
    <col min="14599" max="14599" width="7.6640625" customWidth="1"/>
    <col min="14600" max="14600" width="8.44140625" customWidth="1"/>
    <col min="14601" max="14602" width="9.6640625" customWidth="1"/>
    <col min="14603" max="14603" width="4" customWidth="1"/>
    <col min="14849" max="14849" width="39.33203125" customWidth="1"/>
    <col min="14850" max="14850" width="6.5546875" customWidth="1"/>
    <col min="14851" max="14851" width="8" customWidth="1"/>
    <col min="14852" max="14852" width="8.5546875" customWidth="1"/>
    <col min="14853" max="14853" width="9.88671875" customWidth="1"/>
    <col min="14854" max="14854" width="11.33203125" customWidth="1"/>
    <col min="14855" max="14855" width="7.6640625" customWidth="1"/>
    <col min="14856" max="14856" width="8.44140625" customWidth="1"/>
    <col min="14857" max="14858" width="9.6640625" customWidth="1"/>
    <col min="14859" max="14859" width="4" customWidth="1"/>
    <col min="15105" max="15105" width="39.33203125" customWidth="1"/>
    <col min="15106" max="15106" width="6.5546875" customWidth="1"/>
    <col min="15107" max="15107" width="8" customWidth="1"/>
    <col min="15108" max="15108" width="8.5546875" customWidth="1"/>
    <col min="15109" max="15109" width="9.88671875" customWidth="1"/>
    <col min="15110" max="15110" width="11.33203125" customWidth="1"/>
    <col min="15111" max="15111" width="7.6640625" customWidth="1"/>
    <col min="15112" max="15112" width="8.44140625" customWidth="1"/>
    <col min="15113" max="15114" width="9.6640625" customWidth="1"/>
    <col min="15115" max="15115" width="4" customWidth="1"/>
    <col min="15361" max="15361" width="39.33203125" customWidth="1"/>
    <col min="15362" max="15362" width="6.5546875" customWidth="1"/>
    <col min="15363" max="15363" width="8" customWidth="1"/>
    <col min="15364" max="15364" width="8.5546875" customWidth="1"/>
    <col min="15365" max="15365" width="9.88671875" customWidth="1"/>
    <col min="15366" max="15366" width="11.33203125" customWidth="1"/>
    <col min="15367" max="15367" width="7.6640625" customWidth="1"/>
    <col min="15368" max="15368" width="8.44140625" customWidth="1"/>
    <col min="15369" max="15370" width="9.6640625" customWidth="1"/>
    <col min="15371" max="15371" width="4" customWidth="1"/>
    <col min="15617" max="15617" width="39.33203125" customWidth="1"/>
    <col min="15618" max="15618" width="6.5546875" customWidth="1"/>
    <col min="15619" max="15619" width="8" customWidth="1"/>
    <col min="15620" max="15620" width="8.5546875" customWidth="1"/>
    <col min="15621" max="15621" width="9.88671875" customWidth="1"/>
    <col min="15622" max="15622" width="11.33203125" customWidth="1"/>
    <col min="15623" max="15623" width="7.6640625" customWidth="1"/>
    <col min="15624" max="15624" width="8.44140625" customWidth="1"/>
    <col min="15625" max="15626" width="9.6640625" customWidth="1"/>
    <col min="15627" max="15627" width="4" customWidth="1"/>
    <col min="15873" max="15873" width="39.33203125" customWidth="1"/>
    <col min="15874" max="15874" width="6.5546875" customWidth="1"/>
    <col min="15875" max="15875" width="8" customWidth="1"/>
    <col min="15876" max="15876" width="8.5546875" customWidth="1"/>
    <col min="15877" max="15877" width="9.88671875" customWidth="1"/>
    <col min="15878" max="15878" width="11.33203125" customWidth="1"/>
    <col min="15879" max="15879" width="7.6640625" customWidth="1"/>
    <col min="15880" max="15880" width="8.44140625" customWidth="1"/>
    <col min="15881" max="15882" width="9.6640625" customWidth="1"/>
    <col min="15883" max="15883" width="4" customWidth="1"/>
    <col min="16129" max="16129" width="39.33203125" customWidth="1"/>
    <col min="16130" max="16130" width="6.5546875" customWidth="1"/>
    <col min="16131" max="16131" width="8" customWidth="1"/>
    <col min="16132" max="16132" width="8.5546875" customWidth="1"/>
    <col min="16133" max="16133" width="9.88671875" customWidth="1"/>
    <col min="16134" max="16134" width="11.33203125" customWidth="1"/>
    <col min="16135" max="16135" width="7.6640625" customWidth="1"/>
    <col min="16136" max="16136" width="8.44140625" customWidth="1"/>
    <col min="16137" max="16138" width="9.6640625" customWidth="1"/>
    <col min="16139" max="16139" width="4" customWidth="1"/>
  </cols>
  <sheetData>
    <row r="1" spans="1:11" ht="42" customHeight="1" x14ac:dyDescent="0.3">
      <c r="A1" s="104" t="s">
        <v>66</v>
      </c>
      <c r="B1" s="104"/>
      <c r="C1" s="104"/>
      <c r="D1" s="104"/>
      <c r="E1" s="104"/>
      <c r="F1" s="104"/>
      <c r="G1" s="104"/>
      <c r="H1" s="104"/>
      <c r="I1" s="104"/>
      <c r="J1" s="104"/>
    </row>
    <row r="2" spans="1:11" ht="22.95" customHeight="1" x14ac:dyDescent="0.3">
      <c r="A2" s="102" t="s">
        <v>0</v>
      </c>
      <c r="B2" s="103"/>
      <c r="C2" s="103"/>
      <c r="D2" s="103"/>
      <c r="E2" s="103"/>
      <c r="F2" s="103"/>
      <c r="G2" s="103"/>
      <c r="H2" s="103"/>
      <c r="I2" s="103"/>
      <c r="J2" s="103"/>
    </row>
    <row r="3" spans="1:11" ht="8.25" customHeight="1" thickBot="1" x14ac:dyDescent="0.35">
      <c r="A3" s="105"/>
      <c r="B3" s="105"/>
      <c r="C3" s="105"/>
      <c r="D3" s="105"/>
      <c r="E3" s="105"/>
      <c r="F3" s="105"/>
      <c r="G3" s="105"/>
      <c r="H3" s="105"/>
      <c r="I3" s="105"/>
      <c r="J3" s="105"/>
    </row>
    <row r="4" spans="1:11" ht="19.2" customHeight="1" x14ac:dyDescent="0.3">
      <c r="A4" s="2" t="s">
        <v>1</v>
      </c>
      <c r="B4" s="106"/>
      <c r="C4" s="106"/>
      <c r="D4" s="106"/>
      <c r="E4" s="106"/>
      <c r="F4" s="106"/>
      <c r="G4" s="106"/>
      <c r="H4" s="106"/>
      <c r="I4" s="106"/>
      <c r="J4" s="107"/>
    </row>
    <row r="5" spans="1:11" ht="18" customHeight="1" x14ac:dyDescent="0.3">
      <c r="A5" s="3" t="s">
        <v>2</v>
      </c>
      <c r="B5" s="108"/>
      <c r="C5" s="108"/>
      <c r="D5" s="108"/>
      <c r="E5" s="108"/>
      <c r="F5" s="108"/>
      <c r="G5" s="108"/>
      <c r="H5" s="108"/>
      <c r="I5" s="108"/>
      <c r="J5" s="109"/>
    </row>
    <row r="6" spans="1:11" ht="18" customHeight="1" x14ac:dyDescent="0.3">
      <c r="A6" s="3" t="s">
        <v>3</v>
      </c>
      <c r="B6" s="110"/>
      <c r="C6" s="111"/>
      <c r="D6" s="111"/>
      <c r="E6" s="112"/>
      <c r="F6" s="113"/>
      <c r="G6" s="113"/>
      <c r="H6" s="113"/>
      <c r="I6" s="113"/>
      <c r="J6" s="114"/>
    </row>
    <row r="7" spans="1:11" ht="18" customHeight="1" thickBot="1" x14ac:dyDescent="0.35">
      <c r="A7" s="4" t="s">
        <v>4</v>
      </c>
      <c r="B7" s="118"/>
      <c r="C7" s="119"/>
      <c r="D7" s="119"/>
      <c r="E7" s="115"/>
      <c r="F7" s="116"/>
      <c r="G7" s="116"/>
      <c r="H7" s="116"/>
      <c r="I7" s="116"/>
      <c r="J7" s="117"/>
    </row>
    <row r="8" spans="1:11" s="5" customFormat="1" ht="27.75" customHeight="1" thickBot="1" x14ac:dyDescent="0.35">
      <c r="A8" s="181" t="s">
        <v>5</v>
      </c>
      <c r="B8" s="181"/>
      <c r="C8" s="181"/>
      <c r="D8" s="181"/>
      <c r="E8" s="181"/>
      <c r="K8" s="6"/>
    </row>
    <row r="9" spans="1:11" ht="20.399999999999999" customHeight="1" x14ac:dyDescent="0.3">
      <c r="A9" s="120" t="s">
        <v>6</v>
      </c>
      <c r="B9" s="121"/>
      <c r="C9" s="121"/>
      <c r="D9" s="121"/>
      <c r="E9" s="122"/>
      <c r="F9" s="123" t="s">
        <v>7</v>
      </c>
      <c r="G9" s="124"/>
      <c r="H9" s="124"/>
      <c r="I9" s="124"/>
      <c r="J9" s="125"/>
    </row>
    <row r="10" spans="1:11" ht="18.600000000000001" customHeight="1" x14ac:dyDescent="0.3">
      <c r="A10" s="126" t="s">
        <v>8</v>
      </c>
      <c r="B10" s="129" t="s">
        <v>9</v>
      </c>
      <c r="C10" s="129" t="s">
        <v>10</v>
      </c>
      <c r="D10" s="129" t="s">
        <v>11</v>
      </c>
      <c r="E10" s="132" t="s">
        <v>12</v>
      </c>
      <c r="F10" s="135" t="s">
        <v>65</v>
      </c>
      <c r="G10" s="138" t="s">
        <v>13</v>
      </c>
      <c r="H10" s="138"/>
      <c r="I10" s="138"/>
      <c r="J10" s="139" t="s">
        <v>12</v>
      </c>
    </row>
    <row r="11" spans="1:11" ht="17.399999999999999" customHeight="1" x14ac:dyDescent="0.3">
      <c r="A11" s="127"/>
      <c r="B11" s="130"/>
      <c r="C11" s="130"/>
      <c r="D11" s="130"/>
      <c r="E11" s="133"/>
      <c r="F11" s="136"/>
      <c r="G11" s="129" t="s">
        <v>14</v>
      </c>
      <c r="H11" s="146" t="s">
        <v>15</v>
      </c>
      <c r="I11" s="148" t="s">
        <v>16</v>
      </c>
      <c r="J11" s="140"/>
    </row>
    <row r="12" spans="1:11" s="8" customFormat="1" ht="42.75" customHeight="1" thickBot="1" x14ac:dyDescent="0.35">
      <c r="A12" s="128"/>
      <c r="B12" s="131"/>
      <c r="C12" s="131"/>
      <c r="D12" s="131"/>
      <c r="E12" s="134"/>
      <c r="F12" s="137"/>
      <c r="G12" s="145"/>
      <c r="H12" s="147"/>
      <c r="I12" s="149"/>
      <c r="J12" s="141"/>
      <c r="K12" s="7"/>
    </row>
    <row r="13" spans="1:11" ht="15" thickBot="1" x14ac:dyDescent="0.35">
      <c r="A13" s="9"/>
      <c r="B13" s="10"/>
      <c r="C13" s="11"/>
      <c r="D13" s="12"/>
      <c r="E13" s="13"/>
      <c r="F13" s="14"/>
      <c r="G13" s="11"/>
      <c r="H13" s="11"/>
      <c r="I13" s="15"/>
      <c r="J13" s="13"/>
    </row>
    <row r="14" spans="1:11" s="22" customFormat="1" ht="24" customHeight="1" thickBot="1" x14ac:dyDescent="0.35">
      <c r="A14" s="150" t="s">
        <v>17</v>
      </c>
      <c r="B14" s="151"/>
      <c r="C14" s="151"/>
      <c r="D14" s="152"/>
      <c r="E14" s="16">
        <f t="shared" ref="E14:J14" si="0">SUM(E15:E24)</f>
        <v>0</v>
      </c>
      <c r="F14" s="17">
        <f t="shared" si="0"/>
        <v>0</v>
      </c>
      <c r="G14" s="18">
        <f t="shared" si="0"/>
        <v>0</v>
      </c>
      <c r="H14" s="18">
        <f t="shared" si="0"/>
        <v>0</v>
      </c>
      <c r="I14" s="19">
        <f t="shared" si="0"/>
        <v>0</v>
      </c>
      <c r="J14" s="20">
        <f t="shared" si="0"/>
        <v>0</v>
      </c>
      <c r="K14" s="21" t="s">
        <v>18</v>
      </c>
    </row>
    <row r="15" spans="1:11" ht="15.6" customHeight="1" x14ac:dyDescent="0.3">
      <c r="A15" s="23" t="s">
        <v>19</v>
      </c>
      <c r="B15" s="24"/>
      <c r="C15" s="25"/>
      <c r="D15" s="26"/>
      <c r="E15" s="27">
        <f t="shared" ref="E15:E22" si="1">C15*D15</f>
        <v>0</v>
      </c>
      <c r="F15" s="28"/>
      <c r="G15" s="29"/>
      <c r="H15" s="30" t="s">
        <v>20</v>
      </c>
      <c r="I15" s="31" t="s">
        <v>20</v>
      </c>
      <c r="J15" s="27">
        <f t="shared" ref="J15:J24" si="2">F15+G15</f>
        <v>0</v>
      </c>
      <c r="K15" s="21" t="s">
        <v>18</v>
      </c>
    </row>
    <row r="16" spans="1:11" x14ac:dyDescent="0.3">
      <c r="A16" s="32" t="s">
        <v>21</v>
      </c>
      <c r="B16" s="33"/>
      <c r="C16" s="34"/>
      <c r="D16" s="35"/>
      <c r="E16" s="27">
        <f t="shared" si="1"/>
        <v>0</v>
      </c>
      <c r="F16" s="36"/>
      <c r="G16" s="37"/>
      <c r="H16" s="38" t="s">
        <v>20</v>
      </c>
      <c r="I16" s="39" t="s">
        <v>20</v>
      </c>
      <c r="J16" s="27">
        <f t="shared" si="2"/>
        <v>0</v>
      </c>
      <c r="K16" s="21" t="s">
        <v>18</v>
      </c>
    </row>
    <row r="17" spans="1:11" x14ac:dyDescent="0.3">
      <c r="A17" s="32" t="s">
        <v>22</v>
      </c>
      <c r="B17" s="33"/>
      <c r="C17" s="34"/>
      <c r="D17" s="35"/>
      <c r="E17" s="27">
        <f t="shared" si="1"/>
        <v>0</v>
      </c>
      <c r="F17" s="36"/>
      <c r="G17" s="37"/>
      <c r="H17" s="38" t="s">
        <v>20</v>
      </c>
      <c r="I17" s="39" t="s">
        <v>20</v>
      </c>
      <c r="J17" s="27">
        <f t="shared" si="2"/>
        <v>0</v>
      </c>
      <c r="K17" s="21" t="s">
        <v>18</v>
      </c>
    </row>
    <row r="18" spans="1:11" x14ac:dyDescent="0.3">
      <c r="A18" s="32" t="s">
        <v>23</v>
      </c>
      <c r="B18" s="33"/>
      <c r="C18" s="34"/>
      <c r="D18" s="35"/>
      <c r="E18" s="27">
        <f t="shared" si="1"/>
        <v>0</v>
      </c>
      <c r="F18" s="36"/>
      <c r="G18" s="37"/>
      <c r="H18" s="38" t="s">
        <v>20</v>
      </c>
      <c r="I18" s="39" t="s">
        <v>20</v>
      </c>
      <c r="J18" s="27">
        <f t="shared" si="2"/>
        <v>0</v>
      </c>
      <c r="K18" s="21" t="s">
        <v>18</v>
      </c>
    </row>
    <row r="19" spans="1:11" x14ac:dyDescent="0.3">
      <c r="A19" s="32" t="s">
        <v>24</v>
      </c>
      <c r="B19" s="33"/>
      <c r="C19" s="34"/>
      <c r="D19" s="35"/>
      <c r="E19" s="27">
        <f t="shared" si="1"/>
        <v>0</v>
      </c>
      <c r="F19" s="36"/>
      <c r="G19" s="37"/>
      <c r="H19" s="38" t="s">
        <v>20</v>
      </c>
      <c r="I19" s="39" t="s">
        <v>20</v>
      </c>
      <c r="J19" s="27">
        <f t="shared" si="2"/>
        <v>0</v>
      </c>
      <c r="K19" s="21" t="s">
        <v>18</v>
      </c>
    </row>
    <row r="20" spans="1:11" x14ac:dyDescent="0.3">
      <c r="A20" s="32" t="s">
        <v>25</v>
      </c>
      <c r="B20" s="33"/>
      <c r="C20" s="34"/>
      <c r="D20" s="35"/>
      <c r="E20" s="27">
        <f t="shared" si="1"/>
        <v>0</v>
      </c>
      <c r="F20" s="36"/>
      <c r="G20" s="37"/>
      <c r="H20" s="38" t="s">
        <v>20</v>
      </c>
      <c r="I20" s="39" t="s">
        <v>20</v>
      </c>
      <c r="J20" s="27">
        <f t="shared" si="2"/>
        <v>0</v>
      </c>
      <c r="K20" s="21" t="s">
        <v>18</v>
      </c>
    </row>
    <row r="21" spans="1:11" x14ac:dyDescent="0.3">
      <c r="A21" s="32" t="s">
        <v>26</v>
      </c>
      <c r="B21" s="33"/>
      <c r="C21" s="34"/>
      <c r="D21" s="35"/>
      <c r="E21" s="27">
        <f t="shared" si="1"/>
        <v>0</v>
      </c>
      <c r="F21" s="36"/>
      <c r="G21" s="37"/>
      <c r="H21" s="38" t="s">
        <v>20</v>
      </c>
      <c r="I21" s="39" t="s">
        <v>20</v>
      </c>
      <c r="J21" s="27">
        <f t="shared" si="2"/>
        <v>0</v>
      </c>
      <c r="K21" s="21" t="s">
        <v>18</v>
      </c>
    </row>
    <row r="22" spans="1:11" x14ac:dyDescent="0.3">
      <c r="A22" s="32" t="s">
        <v>27</v>
      </c>
      <c r="B22" s="33"/>
      <c r="C22" s="34"/>
      <c r="D22" s="35"/>
      <c r="E22" s="27">
        <f t="shared" si="1"/>
        <v>0</v>
      </c>
      <c r="F22" s="36"/>
      <c r="G22" s="37"/>
      <c r="H22" s="38" t="s">
        <v>20</v>
      </c>
      <c r="I22" s="39" t="s">
        <v>20</v>
      </c>
      <c r="J22" s="27">
        <f t="shared" si="2"/>
        <v>0</v>
      </c>
      <c r="K22" s="21" t="s">
        <v>18</v>
      </c>
    </row>
    <row r="23" spans="1:11" x14ac:dyDescent="0.3">
      <c r="A23" s="40" t="s">
        <v>28</v>
      </c>
      <c r="B23" s="41"/>
      <c r="C23" s="42"/>
      <c r="D23" s="43"/>
      <c r="E23" s="27">
        <f>SUM(E15:E22)*1%</f>
        <v>0</v>
      </c>
      <c r="F23" s="44">
        <f>SUM(F15:F22)*1%</f>
        <v>0</v>
      </c>
      <c r="G23" s="45">
        <f>SUM(G15:G22)*1%</f>
        <v>0</v>
      </c>
      <c r="H23" s="38" t="s">
        <v>20</v>
      </c>
      <c r="I23" s="39" t="s">
        <v>20</v>
      </c>
      <c r="J23" s="27">
        <f t="shared" si="2"/>
        <v>0</v>
      </c>
      <c r="K23" s="21" t="s">
        <v>18</v>
      </c>
    </row>
    <row r="24" spans="1:11" ht="15" thickBot="1" x14ac:dyDescent="0.35">
      <c r="A24" s="46" t="s">
        <v>29</v>
      </c>
      <c r="B24" s="47"/>
      <c r="C24" s="48"/>
      <c r="D24" s="49"/>
      <c r="E24" s="27">
        <f>SUM(E15:E22)*33%</f>
        <v>0</v>
      </c>
      <c r="F24" s="50">
        <f>SUM(F15:F22)*33%</f>
        <v>0</v>
      </c>
      <c r="G24" s="51">
        <f>SUM(G15:G22)*33%</f>
        <v>0</v>
      </c>
      <c r="H24" s="52" t="s">
        <v>20</v>
      </c>
      <c r="I24" s="53" t="s">
        <v>20</v>
      </c>
      <c r="J24" s="27">
        <f t="shared" si="2"/>
        <v>0</v>
      </c>
      <c r="K24" s="21" t="s">
        <v>18</v>
      </c>
    </row>
    <row r="25" spans="1:11" s="54" customFormat="1" ht="28.5" customHeight="1" thickBot="1" x14ac:dyDescent="0.35">
      <c r="A25" s="150" t="s">
        <v>30</v>
      </c>
      <c r="B25" s="153"/>
      <c r="C25" s="153"/>
      <c r="D25" s="154"/>
      <c r="E25" s="16">
        <f t="shared" ref="E25:J25" si="3">SUM(E26:E35)</f>
        <v>0</v>
      </c>
      <c r="F25" s="17">
        <f t="shared" si="3"/>
        <v>0</v>
      </c>
      <c r="G25" s="18">
        <f t="shared" si="3"/>
        <v>0</v>
      </c>
      <c r="H25" s="18">
        <f t="shared" si="3"/>
        <v>0</v>
      </c>
      <c r="I25" s="19">
        <f t="shared" si="3"/>
        <v>0</v>
      </c>
      <c r="J25" s="16">
        <f t="shared" si="3"/>
        <v>0</v>
      </c>
      <c r="K25" s="21" t="s">
        <v>18</v>
      </c>
    </row>
    <row r="26" spans="1:11" ht="14.4" customHeight="1" x14ac:dyDescent="0.3">
      <c r="A26" s="23" t="s">
        <v>31</v>
      </c>
      <c r="B26" s="24"/>
      <c r="C26" s="25"/>
      <c r="D26" s="26"/>
      <c r="E26" s="27">
        <f>C26*D26</f>
        <v>0</v>
      </c>
      <c r="F26" s="28"/>
      <c r="G26" s="29"/>
      <c r="H26" s="29"/>
      <c r="I26" s="55"/>
      <c r="J26" s="27">
        <f>SUM(F26:I26)</f>
        <v>0</v>
      </c>
      <c r="K26" s="21" t="s">
        <v>18</v>
      </c>
    </row>
    <row r="27" spans="1:11" x14ac:dyDescent="0.3">
      <c r="A27" s="56" t="s">
        <v>32</v>
      </c>
      <c r="B27" s="57"/>
      <c r="C27" s="58"/>
      <c r="D27" s="55"/>
      <c r="E27" s="27">
        <f>C27*D27</f>
        <v>0</v>
      </c>
      <c r="F27" s="28"/>
      <c r="G27" s="29"/>
      <c r="H27" s="29"/>
      <c r="I27" s="55"/>
      <c r="J27" s="27">
        <f t="shared" ref="J27:J35" si="4">SUM(F27:I27)</f>
        <v>0</v>
      </c>
      <c r="K27" s="21" t="s">
        <v>18</v>
      </c>
    </row>
    <row r="28" spans="1:11" x14ac:dyDescent="0.3">
      <c r="A28" s="56"/>
      <c r="B28" s="57"/>
      <c r="C28" s="58"/>
      <c r="D28" s="55"/>
      <c r="E28" s="27">
        <f t="shared" ref="E28:E33" si="5">C28*D28</f>
        <v>0</v>
      </c>
      <c r="F28" s="28"/>
      <c r="G28" s="29"/>
      <c r="H28" s="29"/>
      <c r="I28" s="55"/>
      <c r="J28" s="27">
        <f t="shared" si="4"/>
        <v>0</v>
      </c>
      <c r="K28" s="21" t="s">
        <v>18</v>
      </c>
    </row>
    <row r="29" spans="1:11" x14ac:dyDescent="0.3">
      <c r="A29" s="56"/>
      <c r="B29" s="57"/>
      <c r="C29" s="58"/>
      <c r="D29" s="55"/>
      <c r="E29" s="27">
        <f t="shared" si="5"/>
        <v>0</v>
      </c>
      <c r="F29" s="28"/>
      <c r="G29" s="29"/>
      <c r="H29" s="29"/>
      <c r="I29" s="55"/>
      <c r="J29" s="27">
        <f t="shared" si="4"/>
        <v>0</v>
      </c>
      <c r="K29" s="21" t="s">
        <v>18</v>
      </c>
    </row>
    <row r="30" spans="1:11" x14ac:dyDescent="0.3">
      <c r="A30" s="56"/>
      <c r="B30" s="57"/>
      <c r="C30" s="58"/>
      <c r="D30" s="55"/>
      <c r="E30" s="27">
        <f t="shared" si="5"/>
        <v>0</v>
      </c>
      <c r="F30" s="28"/>
      <c r="G30" s="29"/>
      <c r="H30" s="29"/>
      <c r="I30" s="55"/>
      <c r="J30" s="27">
        <f t="shared" si="4"/>
        <v>0</v>
      </c>
      <c r="K30" s="21" t="s">
        <v>18</v>
      </c>
    </row>
    <row r="31" spans="1:11" x14ac:dyDescent="0.3">
      <c r="A31" s="56"/>
      <c r="B31" s="57"/>
      <c r="C31" s="58"/>
      <c r="D31" s="55"/>
      <c r="E31" s="27">
        <f t="shared" si="5"/>
        <v>0</v>
      </c>
      <c r="F31" s="28"/>
      <c r="G31" s="29"/>
      <c r="H31" s="29"/>
      <c r="I31" s="55"/>
      <c r="J31" s="27">
        <f t="shared" si="4"/>
        <v>0</v>
      </c>
      <c r="K31" s="21" t="s">
        <v>18</v>
      </c>
    </row>
    <row r="32" spans="1:11" x14ac:dyDescent="0.3">
      <c r="A32" s="56"/>
      <c r="B32" s="57"/>
      <c r="C32" s="58"/>
      <c r="D32" s="55"/>
      <c r="E32" s="27">
        <f t="shared" si="5"/>
        <v>0</v>
      </c>
      <c r="F32" s="28"/>
      <c r="G32" s="29"/>
      <c r="H32" s="29"/>
      <c r="I32" s="55"/>
      <c r="J32" s="27">
        <f t="shared" si="4"/>
        <v>0</v>
      </c>
      <c r="K32" s="21" t="s">
        <v>18</v>
      </c>
    </row>
    <row r="33" spans="1:11" x14ac:dyDescent="0.3">
      <c r="A33" s="56"/>
      <c r="B33" s="57"/>
      <c r="C33" s="58"/>
      <c r="D33" s="55"/>
      <c r="E33" s="27">
        <f t="shared" si="5"/>
        <v>0</v>
      </c>
      <c r="F33" s="28"/>
      <c r="G33" s="29"/>
      <c r="H33" s="29"/>
      <c r="I33" s="55"/>
      <c r="J33" s="27">
        <f t="shared" si="4"/>
        <v>0</v>
      </c>
      <c r="K33" s="21" t="s">
        <v>18</v>
      </c>
    </row>
    <row r="34" spans="1:11" x14ac:dyDescent="0.3">
      <c r="A34" s="32"/>
      <c r="B34" s="33"/>
      <c r="C34" s="34"/>
      <c r="D34" s="35"/>
      <c r="E34" s="27">
        <f>C34*D34</f>
        <v>0</v>
      </c>
      <c r="F34" s="36"/>
      <c r="G34" s="37"/>
      <c r="H34" s="37"/>
      <c r="I34" s="35"/>
      <c r="J34" s="27">
        <f t="shared" si="4"/>
        <v>0</v>
      </c>
      <c r="K34" s="21" t="s">
        <v>18</v>
      </c>
    </row>
    <row r="35" spans="1:11" ht="15" thickBot="1" x14ac:dyDescent="0.35">
      <c r="A35" s="59"/>
      <c r="B35" s="60"/>
      <c r="C35" s="61"/>
      <c r="D35" s="62"/>
      <c r="E35" s="27">
        <f>C35*D35</f>
        <v>0</v>
      </c>
      <c r="F35" s="63"/>
      <c r="G35" s="64"/>
      <c r="H35" s="64"/>
      <c r="I35" s="65"/>
      <c r="J35" s="27">
        <f t="shared" si="4"/>
        <v>0</v>
      </c>
      <c r="K35" s="21" t="s">
        <v>18</v>
      </c>
    </row>
    <row r="36" spans="1:11" s="66" customFormat="1" ht="27.6" customHeight="1" thickBot="1" x14ac:dyDescent="0.35">
      <c r="A36" s="150" t="s">
        <v>33</v>
      </c>
      <c r="B36" s="151"/>
      <c r="C36" s="151"/>
      <c r="D36" s="152"/>
      <c r="E36" s="16">
        <f t="shared" ref="E36:J36" si="6">SUM(E37:E45)</f>
        <v>0</v>
      </c>
      <c r="F36" s="17">
        <f t="shared" si="6"/>
        <v>0</v>
      </c>
      <c r="G36" s="18">
        <f t="shared" si="6"/>
        <v>0</v>
      </c>
      <c r="H36" s="18">
        <f t="shared" si="6"/>
        <v>0</v>
      </c>
      <c r="I36" s="19">
        <f t="shared" si="6"/>
        <v>0</v>
      </c>
      <c r="J36" s="16">
        <f t="shared" si="6"/>
        <v>0</v>
      </c>
      <c r="K36" s="21" t="s">
        <v>18</v>
      </c>
    </row>
    <row r="37" spans="1:11" ht="16.95" customHeight="1" x14ac:dyDescent="0.3">
      <c r="A37" s="23" t="s">
        <v>34</v>
      </c>
      <c r="B37" s="24"/>
      <c r="C37" s="25"/>
      <c r="D37" s="26"/>
      <c r="E37" s="27">
        <f t="shared" ref="E37:E45" si="7">C37*D37</f>
        <v>0</v>
      </c>
      <c r="F37" s="28"/>
      <c r="G37" s="29"/>
      <c r="H37" s="29"/>
      <c r="I37" s="55"/>
      <c r="J37" s="27">
        <f>SUM(F37:I37)</f>
        <v>0</v>
      </c>
      <c r="K37" s="21" t="s">
        <v>18</v>
      </c>
    </row>
    <row r="38" spans="1:11" x14ac:dyDescent="0.3">
      <c r="A38" s="32" t="s">
        <v>35</v>
      </c>
      <c r="B38" s="33"/>
      <c r="C38" s="34"/>
      <c r="D38" s="35"/>
      <c r="E38" s="27">
        <f t="shared" si="7"/>
        <v>0</v>
      </c>
      <c r="F38" s="36"/>
      <c r="G38" s="37"/>
      <c r="H38" s="37"/>
      <c r="I38" s="35"/>
      <c r="J38" s="27">
        <f t="shared" ref="J38:J45" si="8">SUM(F38:I38)</f>
        <v>0</v>
      </c>
      <c r="K38" s="21" t="s">
        <v>18</v>
      </c>
    </row>
    <row r="39" spans="1:11" x14ac:dyDescent="0.3">
      <c r="A39" s="67"/>
      <c r="B39" s="33"/>
      <c r="C39" s="34"/>
      <c r="D39" s="35"/>
      <c r="E39" s="27">
        <f t="shared" si="7"/>
        <v>0</v>
      </c>
      <c r="F39" s="36"/>
      <c r="G39" s="37"/>
      <c r="H39" s="37"/>
      <c r="I39" s="35"/>
      <c r="J39" s="27">
        <f t="shared" si="8"/>
        <v>0</v>
      </c>
      <c r="K39" s="21" t="s">
        <v>18</v>
      </c>
    </row>
    <row r="40" spans="1:11" x14ac:dyDescent="0.3">
      <c r="A40" s="32"/>
      <c r="B40" s="33"/>
      <c r="C40" s="34"/>
      <c r="D40" s="35"/>
      <c r="E40" s="27">
        <f t="shared" si="7"/>
        <v>0</v>
      </c>
      <c r="F40" s="36"/>
      <c r="G40" s="37"/>
      <c r="H40" s="37"/>
      <c r="I40" s="35"/>
      <c r="J40" s="27">
        <f t="shared" si="8"/>
        <v>0</v>
      </c>
      <c r="K40" s="21" t="s">
        <v>18</v>
      </c>
    </row>
    <row r="41" spans="1:11" x14ac:dyDescent="0.3">
      <c r="A41" s="32"/>
      <c r="B41" s="33"/>
      <c r="C41" s="34"/>
      <c r="D41" s="35"/>
      <c r="E41" s="27">
        <f t="shared" si="7"/>
        <v>0</v>
      </c>
      <c r="F41" s="36"/>
      <c r="G41" s="37"/>
      <c r="H41" s="37"/>
      <c r="I41" s="35"/>
      <c r="J41" s="27">
        <f t="shared" si="8"/>
        <v>0</v>
      </c>
      <c r="K41" s="21"/>
    </row>
    <row r="42" spans="1:11" x14ac:dyDescent="0.3">
      <c r="A42" s="32"/>
      <c r="B42" s="33"/>
      <c r="C42" s="34"/>
      <c r="D42" s="35"/>
      <c r="E42" s="27">
        <f t="shared" si="7"/>
        <v>0</v>
      </c>
      <c r="F42" s="36"/>
      <c r="G42" s="37"/>
      <c r="H42" s="37"/>
      <c r="I42" s="35"/>
      <c r="J42" s="27">
        <f t="shared" si="8"/>
        <v>0</v>
      </c>
      <c r="K42" s="21"/>
    </row>
    <row r="43" spans="1:11" x14ac:dyDescent="0.3">
      <c r="A43" s="32"/>
      <c r="B43" s="33"/>
      <c r="C43" s="34"/>
      <c r="D43" s="35"/>
      <c r="E43" s="27">
        <f t="shared" si="7"/>
        <v>0</v>
      </c>
      <c r="F43" s="36"/>
      <c r="G43" s="37"/>
      <c r="H43" s="37"/>
      <c r="I43" s="35"/>
      <c r="J43" s="27">
        <f t="shared" si="8"/>
        <v>0</v>
      </c>
      <c r="K43" s="21" t="s">
        <v>18</v>
      </c>
    </row>
    <row r="44" spans="1:11" x14ac:dyDescent="0.3">
      <c r="A44" s="32"/>
      <c r="B44" s="33"/>
      <c r="C44" s="34"/>
      <c r="D44" s="35"/>
      <c r="E44" s="27">
        <f t="shared" si="7"/>
        <v>0</v>
      </c>
      <c r="F44" s="36"/>
      <c r="G44" s="37"/>
      <c r="H44" s="37"/>
      <c r="I44" s="35"/>
      <c r="J44" s="27">
        <f t="shared" si="8"/>
        <v>0</v>
      </c>
      <c r="K44" s="21" t="s">
        <v>18</v>
      </c>
    </row>
    <row r="45" spans="1:11" ht="15" thickBot="1" x14ac:dyDescent="0.35">
      <c r="A45" s="59"/>
      <c r="B45" s="60"/>
      <c r="C45" s="61"/>
      <c r="D45" s="62"/>
      <c r="E45" s="27">
        <f t="shared" si="7"/>
        <v>0</v>
      </c>
      <c r="F45" s="63"/>
      <c r="G45" s="64"/>
      <c r="H45" s="64"/>
      <c r="I45" s="65"/>
      <c r="J45" s="27">
        <f t="shared" si="8"/>
        <v>0</v>
      </c>
      <c r="K45" s="21" t="s">
        <v>18</v>
      </c>
    </row>
    <row r="46" spans="1:11" s="68" customFormat="1" ht="30.75" customHeight="1" thickBot="1" x14ac:dyDescent="0.35">
      <c r="A46" s="150" t="s">
        <v>36</v>
      </c>
      <c r="B46" s="151"/>
      <c r="C46" s="151"/>
      <c r="D46" s="152"/>
      <c r="E46" s="16">
        <f t="shared" ref="E46:J46" si="9">SUM(E47:E51)</f>
        <v>0</v>
      </c>
      <c r="F46" s="17">
        <f t="shared" si="9"/>
        <v>0</v>
      </c>
      <c r="G46" s="18">
        <f t="shared" si="9"/>
        <v>0</v>
      </c>
      <c r="H46" s="18">
        <f t="shared" si="9"/>
        <v>0</v>
      </c>
      <c r="I46" s="19">
        <f t="shared" si="9"/>
        <v>0</v>
      </c>
      <c r="J46" s="16">
        <f t="shared" si="9"/>
        <v>0</v>
      </c>
      <c r="K46" s="21" t="s">
        <v>18</v>
      </c>
    </row>
    <row r="47" spans="1:11" ht="14.4" customHeight="1" x14ac:dyDescent="0.3">
      <c r="A47" s="23" t="s">
        <v>37</v>
      </c>
      <c r="B47" s="24"/>
      <c r="C47" s="25"/>
      <c r="D47" s="26"/>
      <c r="E47" s="27">
        <f>C47*D47</f>
        <v>0</v>
      </c>
      <c r="F47" s="28"/>
      <c r="G47" s="29"/>
      <c r="H47" s="29"/>
      <c r="I47" s="55"/>
      <c r="J47" s="27">
        <f>SUM(F47:I47)</f>
        <v>0</v>
      </c>
      <c r="K47" s="21" t="s">
        <v>18</v>
      </c>
    </row>
    <row r="48" spans="1:11" x14ac:dyDescent="0.3">
      <c r="A48" s="32" t="s">
        <v>38</v>
      </c>
      <c r="B48" s="33"/>
      <c r="C48" s="34"/>
      <c r="D48" s="35"/>
      <c r="E48" s="27">
        <f>C48*D48</f>
        <v>0</v>
      </c>
      <c r="F48" s="36"/>
      <c r="G48" s="37"/>
      <c r="H48" s="37"/>
      <c r="I48" s="35"/>
      <c r="J48" s="27">
        <f>SUM(F48:I48)</f>
        <v>0</v>
      </c>
      <c r="K48" s="21" t="s">
        <v>18</v>
      </c>
    </row>
    <row r="49" spans="1:11" x14ac:dyDescent="0.3">
      <c r="A49" s="32"/>
      <c r="B49" s="33"/>
      <c r="C49" s="34"/>
      <c r="D49" s="35"/>
      <c r="E49" s="27">
        <f>C49*D49</f>
        <v>0</v>
      </c>
      <c r="F49" s="36"/>
      <c r="G49" s="37"/>
      <c r="H49" s="37"/>
      <c r="I49" s="35"/>
      <c r="J49" s="27">
        <f>SUM(F49:I49)</f>
        <v>0</v>
      </c>
      <c r="K49" s="21" t="s">
        <v>18</v>
      </c>
    </row>
    <row r="50" spans="1:11" x14ac:dyDescent="0.3">
      <c r="A50" s="32"/>
      <c r="B50" s="33"/>
      <c r="C50" s="34"/>
      <c r="D50" s="35"/>
      <c r="E50" s="27">
        <f>C50*D50</f>
        <v>0</v>
      </c>
      <c r="F50" s="36"/>
      <c r="G50" s="37"/>
      <c r="H50" s="37"/>
      <c r="I50" s="35"/>
      <c r="J50" s="27">
        <f>SUM(F50:I50)</f>
        <v>0</v>
      </c>
      <c r="K50" s="21" t="s">
        <v>18</v>
      </c>
    </row>
    <row r="51" spans="1:11" ht="15" thickBot="1" x14ac:dyDescent="0.35">
      <c r="A51" s="59"/>
      <c r="B51" s="60"/>
      <c r="C51" s="61"/>
      <c r="D51" s="62"/>
      <c r="E51" s="27">
        <f>C51*D51</f>
        <v>0</v>
      </c>
      <c r="F51" s="63"/>
      <c r="G51" s="64"/>
      <c r="H51" s="64"/>
      <c r="I51" s="65"/>
      <c r="J51" s="27">
        <f>SUM(F51:I51)</f>
        <v>0</v>
      </c>
      <c r="K51" s="21" t="s">
        <v>18</v>
      </c>
    </row>
    <row r="52" spans="1:11" s="69" customFormat="1" ht="23.4" customHeight="1" thickBot="1" x14ac:dyDescent="0.35">
      <c r="A52" s="150" t="s">
        <v>62</v>
      </c>
      <c r="B52" s="153"/>
      <c r="C52" s="153"/>
      <c r="D52" s="154"/>
      <c r="E52" s="16">
        <f t="shared" ref="E52:J52" si="10">SUM(E53:E57)</f>
        <v>0</v>
      </c>
      <c r="F52" s="17">
        <f t="shared" si="10"/>
        <v>0</v>
      </c>
      <c r="G52" s="18">
        <f t="shared" si="10"/>
        <v>0</v>
      </c>
      <c r="H52" s="18">
        <f t="shared" si="10"/>
        <v>0</v>
      </c>
      <c r="I52" s="19">
        <f t="shared" si="10"/>
        <v>0</v>
      </c>
      <c r="J52" s="16">
        <f t="shared" si="10"/>
        <v>0</v>
      </c>
      <c r="K52" s="21" t="s">
        <v>18</v>
      </c>
    </row>
    <row r="53" spans="1:11" ht="14.4" customHeight="1" x14ac:dyDescent="0.3">
      <c r="A53" s="23" t="s">
        <v>39</v>
      </c>
      <c r="B53" s="24"/>
      <c r="C53" s="25"/>
      <c r="D53" s="26"/>
      <c r="E53" s="27">
        <f>C53*D53</f>
        <v>0</v>
      </c>
      <c r="F53" s="28"/>
      <c r="G53" s="29"/>
      <c r="H53" s="30" t="s">
        <v>20</v>
      </c>
      <c r="I53" s="55"/>
      <c r="J53" s="27">
        <f>SUM(F53:I53)</f>
        <v>0</v>
      </c>
      <c r="K53" s="21" t="s">
        <v>18</v>
      </c>
    </row>
    <row r="54" spans="1:11" x14ac:dyDescent="0.3">
      <c r="A54" s="32" t="s">
        <v>40</v>
      </c>
      <c r="B54" s="33"/>
      <c r="C54" s="34"/>
      <c r="D54" s="35"/>
      <c r="E54" s="27">
        <f>C54*D54</f>
        <v>0</v>
      </c>
      <c r="F54" s="36"/>
      <c r="G54" s="37"/>
      <c r="H54" s="38" t="s">
        <v>20</v>
      </c>
      <c r="I54" s="35"/>
      <c r="J54" s="27">
        <f>SUM(F54:I54)</f>
        <v>0</v>
      </c>
      <c r="K54" s="21" t="s">
        <v>18</v>
      </c>
    </row>
    <row r="55" spans="1:11" x14ac:dyDescent="0.3">
      <c r="A55" s="32"/>
      <c r="B55" s="33"/>
      <c r="C55" s="34"/>
      <c r="D55" s="35"/>
      <c r="E55" s="27">
        <f>C55*D55</f>
        <v>0</v>
      </c>
      <c r="F55" s="36"/>
      <c r="G55" s="37"/>
      <c r="H55" s="38" t="s">
        <v>20</v>
      </c>
      <c r="I55" s="35"/>
      <c r="J55" s="27">
        <f>SUM(F55:I55)</f>
        <v>0</v>
      </c>
      <c r="K55" s="21" t="s">
        <v>18</v>
      </c>
    </row>
    <row r="56" spans="1:11" x14ac:dyDescent="0.3">
      <c r="A56" s="32"/>
      <c r="B56" s="33"/>
      <c r="C56" s="34"/>
      <c r="D56" s="35"/>
      <c r="E56" s="27">
        <f>C56*D56</f>
        <v>0</v>
      </c>
      <c r="F56" s="36"/>
      <c r="G56" s="37"/>
      <c r="H56" s="38" t="s">
        <v>20</v>
      </c>
      <c r="I56" s="35"/>
      <c r="J56" s="27">
        <f>SUM(F56:I56)</f>
        <v>0</v>
      </c>
      <c r="K56" s="21" t="s">
        <v>18</v>
      </c>
    </row>
    <row r="57" spans="1:11" ht="15" thickBot="1" x14ac:dyDescent="0.35">
      <c r="A57" s="59"/>
      <c r="B57" s="60"/>
      <c r="C57" s="61"/>
      <c r="D57" s="62"/>
      <c r="E57" s="70">
        <f>C57*D57</f>
        <v>0</v>
      </c>
      <c r="F57" s="71"/>
      <c r="G57" s="72"/>
      <c r="H57" s="73" t="s">
        <v>20</v>
      </c>
      <c r="I57" s="62"/>
      <c r="J57" s="27">
        <f>SUM(F57:I57)</f>
        <v>0</v>
      </c>
      <c r="K57" s="21" t="s">
        <v>18</v>
      </c>
    </row>
    <row r="58" spans="1:11" s="54" customFormat="1" ht="22.2" customHeight="1" thickBot="1" x14ac:dyDescent="0.35">
      <c r="A58" s="150" t="s">
        <v>41</v>
      </c>
      <c r="B58" s="153"/>
      <c r="C58" s="153"/>
      <c r="D58" s="154"/>
      <c r="E58" s="16">
        <f t="shared" ref="E58:J58" si="11">SUM(E59:E65)</f>
        <v>0</v>
      </c>
      <c r="F58" s="17">
        <f t="shared" si="11"/>
        <v>0</v>
      </c>
      <c r="G58" s="18">
        <f t="shared" si="11"/>
        <v>0</v>
      </c>
      <c r="H58" s="18">
        <f t="shared" si="11"/>
        <v>0</v>
      </c>
      <c r="I58" s="19">
        <f t="shared" si="11"/>
        <v>0</v>
      </c>
      <c r="J58" s="16">
        <f t="shared" si="11"/>
        <v>0</v>
      </c>
      <c r="K58" s="21" t="s">
        <v>18</v>
      </c>
    </row>
    <row r="59" spans="1:11" x14ac:dyDescent="0.3">
      <c r="A59" s="23" t="s">
        <v>42</v>
      </c>
      <c r="B59" s="24"/>
      <c r="C59" s="25"/>
      <c r="D59" s="26"/>
      <c r="E59" s="27">
        <f t="shared" ref="E59:E65" si="12">C59*D59</f>
        <v>0</v>
      </c>
      <c r="F59" s="28"/>
      <c r="G59" s="29"/>
      <c r="H59" s="29"/>
      <c r="I59" s="55"/>
      <c r="J59" s="27">
        <f>SUM(F59:I59)</f>
        <v>0</v>
      </c>
      <c r="K59" s="21" t="s">
        <v>18</v>
      </c>
    </row>
    <row r="60" spans="1:11" x14ac:dyDescent="0.3">
      <c r="A60" s="32" t="s">
        <v>43</v>
      </c>
      <c r="B60" s="33"/>
      <c r="C60" s="34"/>
      <c r="D60" s="35"/>
      <c r="E60" s="27">
        <f t="shared" si="12"/>
        <v>0</v>
      </c>
      <c r="F60" s="36"/>
      <c r="G60" s="37"/>
      <c r="H60" s="37"/>
      <c r="I60" s="35"/>
      <c r="J60" s="27">
        <f t="shared" ref="J60:J65" si="13">SUM(F60:I60)</f>
        <v>0</v>
      </c>
      <c r="K60" s="21" t="s">
        <v>18</v>
      </c>
    </row>
    <row r="61" spans="1:11" x14ac:dyDescent="0.3">
      <c r="A61" s="32"/>
      <c r="B61" s="33"/>
      <c r="C61" s="34"/>
      <c r="D61" s="35"/>
      <c r="E61" s="27">
        <f t="shared" si="12"/>
        <v>0</v>
      </c>
      <c r="F61" s="36"/>
      <c r="G61" s="37"/>
      <c r="H61" s="37"/>
      <c r="I61" s="35"/>
      <c r="J61" s="27">
        <f t="shared" si="13"/>
        <v>0</v>
      </c>
      <c r="K61" s="21" t="s">
        <v>18</v>
      </c>
    </row>
    <row r="62" spans="1:11" x14ac:dyDescent="0.3">
      <c r="A62" s="32"/>
      <c r="B62" s="33"/>
      <c r="C62" s="34"/>
      <c r="D62" s="35"/>
      <c r="E62" s="27">
        <f t="shared" si="12"/>
        <v>0</v>
      </c>
      <c r="F62" s="36"/>
      <c r="G62" s="37"/>
      <c r="H62" s="37"/>
      <c r="I62" s="35"/>
      <c r="J62" s="27">
        <f t="shared" si="13"/>
        <v>0</v>
      </c>
      <c r="K62" s="21" t="s">
        <v>18</v>
      </c>
    </row>
    <row r="63" spans="1:11" x14ac:dyDescent="0.3">
      <c r="A63" s="32"/>
      <c r="B63" s="33"/>
      <c r="C63" s="34"/>
      <c r="D63" s="35"/>
      <c r="E63" s="27">
        <f t="shared" si="12"/>
        <v>0</v>
      </c>
      <c r="F63" s="36"/>
      <c r="G63" s="37"/>
      <c r="H63" s="37"/>
      <c r="I63" s="35"/>
      <c r="J63" s="27">
        <f t="shared" si="13"/>
        <v>0</v>
      </c>
      <c r="K63" s="21" t="s">
        <v>18</v>
      </c>
    </row>
    <row r="64" spans="1:11" x14ac:dyDescent="0.3">
      <c r="A64" s="32"/>
      <c r="B64" s="33"/>
      <c r="C64" s="34"/>
      <c r="D64" s="35"/>
      <c r="E64" s="27">
        <f t="shared" si="12"/>
        <v>0</v>
      </c>
      <c r="F64" s="36"/>
      <c r="G64" s="37"/>
      <c r="H64" s="37"/>
      <c r="I64" s="35"/>
      <c r="J64" s="27">
        <f t="shared" si="13"/>
        <v>0</v>
      </c>
      <c r="K64" s="21" t="s">
        <v>18</v>
      </c>
    </row>
    <row r="65" spans="1:12" ht="15" thickBot="1" x14ac:dyDescent="0.35">
      <c r="A65" s="59"/>
      <c r="B65" s="60"/>
      <c r="C65" s="61"/>
      <c r="D65" s="62"/>
      <c r="E65" s="27">
        <f t="shared" si="12"/>
        <v>0</v>
      </c>
      <c r="F65" s="63"/>
      <c r="G65" s="64"/>
      <c r="H65" s="64"/>
      <c r="I65" s="65"/>
      <c r="J65" s="27">
        <f t="shared" si="13"/>
        <v>0</v>
      </c>
      <c r="K65" s="21" t="s">
        <v>18</v>
      </c>
    </row>
    <row r="66" spans="1:12" s="54" customFormat="1" ht="25.2" customHeight="1" thickBot="1" x14ac:dyDescent="0.35">
      <c r="A66" s="150" t="s">
        <v>44</v>
      </c>
      <c r="B66" s="153"/>
      <c r="C66" s="153"/>
      <c r="D66" s="154"/>
      <c r="E66" s="16">
        <f t="shared" ref="E66:J66" si="14">SUM(E67:E73)</f>
        <v>0</v>
      </c>
      <c r="F66" s="17">
        <f t="shared" si="14"/>
        <v>0</v>
      </c>
      <c r="G66" s="18">
        <f t="shared" si="14"/>
        <v>0</v>
      </c>
      <c r="H66" s="18">
        <f t="shared" si="14"/>
        <v>0</v>
      </c>
      <c r="I66" s="19">
        <f t="shared" si="14"/>
        <v>0</v>
      </c>
      <c r="J66" s="16">
        <f t="shared" si="14"/>
        <v>0</v>
      </c>
      <c r="K66" s="21" t="s">
        <v>18</v>
      </c>
      <c r="L66" s="74"/>
    </row>
    <row r="67" spans="1:12" x14ac:dyDescent="0.3">
      <c r="A67" s="23" t="s">
        <v>45</v>
      </c>
      <c r="B67" s="24"/>
      <c r="C67" s="25"/>
      <c r="D67" s="26"/>
      <c r="E67" s="27">
        <f t="shared" ref="E67:E73" si="15">C67*D67</f>
        <v>0</v>
      </c>
      <c r="F67" s="75"/>
      <c r="G67" s="76"/>
      <c r="H67" s="77" t="s">
        <v>20</v>
      </c>
      <c r="I67" s="26"/>
      <c r="J67" s="27">
        <f t="shared" ref="J67:J73" si="16">SUM(F67:I67)</f>
        <v>0</v>
      </c>
      <c r="K67" s="21" t="s">
        <v>18</v>
      </c>
    </row>
    <row r="68" spans="1:12" x14ac:dyDescent="0.3">
      <c r="A68" s="32" t="s">
        <v>46</v>
      </c>
      <c r="B68" s="33"/>
      <c r="C68" s="34"/>
      <c r="D68" s="35"/>
      <c r="E68" s="27">
        <f t="shared" si="15"/>
        <v>0</v>
      </c>
      <c r="F68" s="36"/>
      <c r="G68" s="37"/>
      <c r="H68" s="38" t="s">
        <v>20</v>
      </c>
      <c r="I68" s="35"/>
      <c r="J68" s="27">
        <f t="shared" si="16"/>
        <v>0</v>
      </c>
      <c r="K68" s="21" t="s">
        <v>18</v>
      </c>
    </row>
    <row r="69" spans="1:12" x14ac:dyDescent="0.3">
      <c r="A69" s="32"/>
      <c r="B69" s="33"/>
      <c r="C69" s="34"/>
      <c r="D69" s="35"/>
      <c r="E69" s="27">
        <f t="shared" si="15"/>
        <v>0</v>
      </c>
      <c r="F69" s="36"/>
      <c r="G69" s="37"/>
      <c r="H69" s="38" t="s">
        <v>20</v>
      </c>
      <c r="I69" s="35"/>
      <c r="J69" s="27">
        <f t="shared" si="16"/>
        <v>0</v>
      </c>
      <c r="K69" s="21"/>
    </row>
    <row r="70" spans="1:12" x14ac:dyDescent="0.3">
      <c r="A70" s="32"/>
      <c r="B70" s="33"/>
      <c r="C70" s="34"/>
      <c r="D70" s="35"/>
      <c r="E70" s="27">
        <f t="shared" si="15"/>
        <v>0</v>
      </c>
      <c r="F70" s="36"/>
      <c r="G70" s="37"/>
      <c r="H70" s="38" t="s">
        <v>20</v>
      </c>
      <c r="I70" s="35"/>
      <c r="J70" s="27">
        <f t="shared" si="16"/>
        <v>0</v>
      </c>
      <c r="K70" s="21"/>
    </row>
    <row r="71" spans="1:12" x14ac:dyDescent="0.3">
      <c r="A71" s="32"/>
      <c r="B71" s="33"/>
      <c r="C71" s="34"/>
      <c r="D71" s="35"/>
      <c r="E71" s="27">
        <f t="shared" si="15"/>
        <v>0</v>
      </c>
      <c r="F71" s="36"/>
      <c r="G71" s="37"/>
      <c r="H71" s="38" t="s">
        <v>20</v>
      </c>
      <c r="I71" s="35"/>
      <c r="J71" s="27">
        <f t="shared" si="16"/>
        <v>0</v>
      </c>
      <c r="K71" s="21" t="s">
        <v>18</v>
      </c>
    </row>
    <row r="72" spans="1:12" x14ac:dyDescent="0.3">
      <c r="A72" s="32"/>
      <c r="B72" s="33"/>
      <c r="C72" s="34"/>
      <c r="D72" s="35"/>
      <c r="E72" s="27">
        <f t="shared" si="15"/>
        <v>0</v>
      </c>
      <c r="F72" s="36"/>
      <c r="G72" s="37"/>
      <c r="H72" s="38" t="s">
        <v>20</v>
      </c>
      <c r="I72" s="35"/>
      <c r="J72" s="27">
        <f t="shared" si="16"/>
        <v>0</v>
      </c>
      <c r="K72" s="21" t="s">
        <v>18</v>
      </c>
    </row>
    <row r="73" spans="1:12" ht="15" thickBot="1" x14ac:dyDescent="0.35">
      <c r="A73" s="59"/>
      <c r="B73" s="60"/>
      <c r="C73" s="61"/>
      <c r="D73" s="62"/>
      <c r="E73" s="27">
        <f t="shared" si="15"/>
        <v>0</v>
      </c>
      <c r="F73" s="71"/>
      <c r="G73" s="72"/>
      <c r="H73" s="73" t="s">
        <v>20</v>
      </c>
      <c r="I73" s="62"/>
      <c r="J73" s="27">
        <f t="shared" si="16"/>
        <v>0</v>
      </c>
      <c r="K73" s="21" t="s">
        <v>18</v>
      </c>
    </row>
    <row r="74" spans="1:12" s="54" customFormat="1" ht="25.95" customHeight="1" thickBot="1" x14ac:dyDescent="0.35">
      <c r="A74" s="150" t="s">
        <v>47</v>
      </c>
      <c r="B74" s="153"/>
      <c r="C74" s="153"/>
      <c r="D74" s="154"/>
      <c r="E74" s="16">
        <f t="shared" ref="E74:J74" si="17">SUM(E75:E79)</f>
        <v>0</v>
      </c>
      <c r="F74" s="17">
        <f t="shared" si="17"/>
        <v>0</v>
      </c>
      <c r="G74" s="18">
        <f t="shared" si="17"/>
        <v>0</v>
      </c>
      <c r="H74" s="18">
        <f>SUM(H75:H79)</f>
        <v>0</v>
      </c>
      <c r="I74" s="19">
        <f t="shared" si="17"/>
        <v>0</v>
      </c>
      <c r="J74" s="16">
        <f t="shared" si="17"/>
        <v>0</v>
      </c>
      <c r="K74" s="21" t="s">
        <v>18</v>
      </c>
    </row>
    <row r="75" spans="1:12" ht="14.4" customHeight="1" x14ac:dyDescent="0.3">
      <c r="A75" s="23" t="s">
        <v>48</v>
      </c>
      <c r="B75" s="24"/>
      <c r="C75" s="25"/>
      <c r="D75" s="26"/>
      <c r="E75" s="27">
        <f>C75*D75</f>
        <v>0</v>
      </c>
      <c r="F75" s="75"/>
      <c r="G75" s="76"/>
      <c r="H75" s="77" t="s">
        <v>20</v>
      </c>
      <c r="I75" s="26"/>
      <c r="J75" s="27">
        <f>SUM(F75:I75)</f>
        <v>0</v>
      </c>
      <c r="K75" s="21" t="s">
        <v>18</v>
      </c>
    </row>
    <row r="76" spans="1:12" x14ac:dyDescent="0.3">
      <c r="A76" s="32" t="s">
        <v>49</v>
      </c>
      <c r="B76" s="33"/>
      <c r="C76" s="34"/>
      <c r="D76" s="35"/>
      <c r="E76" s="27">
        <f>C76*D76</f>
        <v>0</v>
      </c>
      <c r="F76" s="36"/>
      <c r="G76" s="37"/>
      <c r="H76" s="38" t="s">
        <v>20</v>
      </c>
      <c r="I76" s="35"/>
      <c r="J76" s="27">
        <f>SUM(F76:I76)</f>
        <v>0</v>
      </c>
      <c r="K76" s="21" t="s">
        <v>18</v>
      </c>
    </row>
    <row r="77" spans="1:12" x14ac:dyDescent="0.3">
      <c r="A77" s="32"/>
      <c r="B77" s="33"/>
      <c r="C77" s="34"/>
      <c r="D77" s="35"/>
      <c r="E77" s="27">
        <f>C77*D77</f>
        <v>0</v>
      </c>
      <c r="F77" s="36"/>
      <c r="G77" s="37"/>
      <c r="H77" s="38" t="s">
        <v>20</v>
      </c>
      <c r="I77" s="35"/>
      <c r="J77" s="27">
        <f>SUM(F77:I77)</f>
        <v>0</v>
      </c>
      <c r="K77" s="21" t="s">
        <v>18</v>
      </c>
    </row>
    <row r="78" spans="1:12" x14ac:dyDescent="0.3">
      <c r="A78" s="78"/>
      <c r="B78" s="33"/>
      <c r="C78" s="34"/>
      <c r="D78" s="35"/>
      <c r="E78" s="27">
        <f>C78*D78</f>
        <v>0</v>
      </c>
      <c r="F78" s="36"/>
      <c r="G78" s="37"/>
      <c r="H78" s="38" t="s">
        <v>20</v>
      </c>
      <c r="I78" s="35"/>
      <c r="J78" s="27">
        <f>SUM(F78:I78)</f>
        <v>0</v>
      </c>
      <c r="K78" s="21" t="s">
        <v>18</v>
      </c>
    </row>
    <row r="79" spans="1:12" ht="15" thickBot="1" x14ac:dyDescent="0.35">
      <c r="A79" s="59"/>
      <c r="B79" s="60"/>
      <c r="C79" s="61"/>
      <c r="D79" s="62"/>
      <c r="E79" s="70">
        <f>C79*D79</f>
        <v>0</v>
      </c>
      <c r="F79" s="71"/>
      <c r="G79" s="72"/>
      <c r="H79" s="73" t="s">
        <v>20</v>
      </c>
      <c r="I79" s="62"/>
      <c r="J79" s="27">
        <f>SUM(F79:I79)</f>
        <v>0</v>
      </c>
      <c r="K79" s="21" t="s">
        <v>18</v>
      </c>
    </row>
    <row r="80" spans="1:12" s="5" customFormat="1" ht="38.4" hidden="1" customHeight="1" x14ac:dyDescent="0.35">
      <c r="A80" s="142" t="s">
        <v>50</v>
      </c>
      <c r="B80" s="143"/>
      <c r="C80" s="143"/>
      <c r="D80" s="144"/>
      <c r="E80" s="20">
        <f>F80</f>
        <v>0</v>
      </c>
      <c r="F80" s="79">
        <v>0</v>
      </c>
      <c r="G80" s="18" t="s">
        <v>20</v>
      </c>
      <c r="H80" s="18" t="s">
        <v>20</v>
      </c>
      <c r="I80" s="19" t="s">
        <v>20</v>
      </c>
      <c r="J80" s="20">
        <f>F80</f>
        <v>0</v>
      </c>
      <c r="K80" s="21" t="s">
        <v>18</v>
      </c>
    </row>
    <row r="81" spans="1:11" s="5" customFormat="1" ht="21.6" hidden="1" customHeight="1" x14ac:dyDescent="0.35">
      <c r="A81" s="163" t="s">
        <v>51</v>
      </c>
      <c r="B81" s="164"/>
      <c r="C81" s="164"/>
      <c r="D81" s="165"/>
      <c r="E81" s="80"/>
      <c r="F81" s="81" t="e">
        <f>F80/F82</f>
        <v>#DIV/0!</v>
      </c>
      <c r="G81" s="82"/>
      <c r="H81" s="82"/>
      <c r="I81" s="83"/>
      <c r="J81" s="80"/>
      <c r="K81" s="21"/>
    </row>
    <row r="82" spans="1:11" s="5" customFormat="1" ht="39" customHeight="1" thickBot="1" x14ac:dyDescent="0.35">
      <c r="A82" s="166" t="s">
        <v>52</v>
      </c>
      <c r="B82" s="153"/>
      <c r="C82" s="153"/>
      <c r="D82" s="154"/>
      <c r="E82" s="84">
        <f>E80+E74+E66+E58+E52+E46+E36+E25+E14</f>
        <v>0</v>
      </c>
      <c r="F82" s="85">
        <f>F80+F74+F66+F58+F52+F46+F36+F25+F14</f>
        <v>0</v>
      </c>
      <c r="G82" s="86">
        <f>G74+G66+G58+G52+G46+G36+G25+G14</f>
        <v>0</v>
      </c>
      <c r="H82" s="87">
        <f>H74+H66+H58+H52+H46+H36+H25+H14</f>
        <v>0</v>
      </c>
      <c r="I82" s="88">
        <f>I74+I66+I58+I52+I46+I36+I25+I14</f>
        <v>0</v>
      </c>
      <c r="J82" s="84">
        <f>J80+J74+J66+J58+J52+J46+J36+J25+J14</f>
        <v>0</v>
      </c>
      <c r="K82" s="21" t="s">
        <v>18</v>
      </c>
    </row>
    <row r="83" spans="1:11" s="5" customFormat="1" ht="24" customHeight="1" x14ac:dyDescent="0.3">
      <c r="A83" s="167" t="s">
        <v>63</v>
      </c>
      <c r="B83" s="168"/>
      <c r="C83" s="168"/>
      <c r="D83" s="168"/>
      <c r="E83" s="89"/>
      <c r="F83" s="90" t="e">
        <f>F82/E82</f>
        <v>#DIV/0!</v>
      </c>
      <c r="G83" s="169"/>
      <c r="H83" s="170"/>
      <c r="I83" s="170"/>
      <c r="J83" s="171"/>
      <c r="K83" s="21"/>
    </row>
    <row r="84" spans="1:11" s="5" customFormat="1" ht="25.2" customHeight="1" x14ac:dyDescent="0.3">
      <c r="A84" s="172" t="s">
        <v>53</v>
      </c>
      <c r="B84" s="173"/>
      <c r="C84" s="173"/>
      <c r="D84" s="173"/>
      <c r="E84" s="174"/>
      <c r="F84" s="175"/>
      <c r="G84" s="176">
        <f>SUM(G82:I82)</f>
        <v>0</v>
      </c>
      <c r="H84" s="177"/>
      <c r="I84" s="177"/>
      <c r="J84" s="91"/>
      <c r="K84" s="21"/>
    </row>
    <row r="85" spans="1:11" s="5" customFormat="1" ht="27.6" customHeight="1" x14ac:dyDescent="0.3">
      <c r="A85" s="172" t="s">
        <v>54</v>
      </c>
      <c r="B85" s="173"/>
      <c r="C85" s="173"/>
      <c r="D85" s="173"/>
      <c r="E85" s="174"/>
      <c r="F85" s="175"/>
      <c r="G85" s="92" t="e">
        <f>G82/G84</f>
        <v>#DIV/0!</v>
      </c>
      <c r="H85" s="92" t="e">
        <f>H82/G84</f>
        <v>#DIV/0!</v>
      </c>
      <c r="I85" s="92" t="e">
        <f>I82/G84</f>
        <v>#DIV/0!</v>
      </c>
      <c r="J85" s="91"/>
      <c r="K85" s="21"/>
    </row>
    <row r="86" spans="1:11" s="5" customFormat="1" ht="27.6" hidden="1" customHeight="1" x14ac:dyDescent="0.3">
      <c r="A86" s="187" t="s">
        <v>55</v>
      </c>
      <c r="B86" s="188"/>
      <c r="C86" s="188"/>
      <c r="D86" s="189"/>
      <c r="E86" s="174"/>
      <c r="F86" s="190"/>
      <c r="G86" s="175"/>
      <c r="H86" s="191">
        <f>H82+I82</f>
        <v>0</v>
      </c>
      <c r="I86" s="191"/>
      <c r="J86" s="91"/>
      <c r="K86" s="21"/>
    </row>
    <row r="87" spans="1:11" s="5" customFormat="1" ht="27.6" hidden="1" customHeight="1" x14ac:dyDescent="0.3">
      <c r="A87" s="155" t="s">
        <v>56</v>
      </c>
      <c r="B87" s="156"/>
      <c r="C87" s="156"/>
      <c r="D87" s="157"/>
      <c r="E87" s="158"/>
      <c r="F87" s="159"/>
      <c r="G87" s="160"/>
      <c r="H87" s="161" t="e">
        <f>H86/G84</f>
        <v>#DIV/0!</v>
      </c>
      <c r="I87" s="162"/>
      <c r="J87" s="91"/>
      <c r="K87" s="21"/>
    </row>
    <row r="88" spans="1:11" s="5" customFormat="1" ht="24.6" customHeight="1" thickBot="1" x14ac:dyDescent="0.35">
      <c r="A88" s="182" t="s">
        <v>57</v>
      </c>
      <c r="B88" s="183"/>
      <c r="C88" s="183"/>
      <c r="D88" s="183"/>
      <c r="E88" s="93">
        <v>1</v>
      </c>
      <c r="F88" s="94" t="e">
        <f>F82/E82</f>
        <v>#DIV/0!</v>
      </c>
      <c r="G88" s="94" t="e">
        <f>G82/E82</f>
        <v>#DIV/0!</v>
      </c>
      <c r="H88" s="94" t="e">
        <f>H82/E82</f>
        <v>#DIV/0!</v>
      </c>
      <c r="I88" s="94" t="e">
        <f>I82/E82</f>
        <v>#DIV/0!</v>
      </c>
      <c r="J88" s="95" t="e">
        <f>J82/E82</f>
        <v>#DIV/0!</v>
      </c>
      <c r="K88" s="6"/>
    </row>
    <row r="89" spans="1:11" ht="21.6" customHeight="1" x14ac:dyDescent="0.3">
      <c r="B89" s="96"/>
      <c r="C89" s="96"/>
      <c r="D89" s="96"/>
      <c r="E89" s="97"/>
      <c r="F89" s="97"/>
      <c r="G89" s="97"/>
      <c r="H89" s="184" t="e">
        <f>(H82+I82)/E82</f>
        <v>#DIV/0!</v>
      </c>
      <c r="I89" s="184"/>
      <c r="J89" s="98"/>
    </row>
    <row r="90" spans="1:11" s="99" customFormat="1" x14ac:dyDescent="0.3">
      <c r="A90" s="180" t="s">
        <v>58</v>
      </c>
      <c r="B90" s="180"/>
      <c r="C90" s="180"/>
      <c r="D90" s="180"/>
      <c r="E90" s="100"/>
      <c r="F90" s="100"/>
      <c r="G90" s="100"/>
      <c r="H90" s="100"/>
      <c r="I90" s="100"/>
      <c r="K90" s="1"/>
    </row>
    <row r="91" spans="1:11" s="99" customFormat="1" ht="16.2" customHeight="1" x14ac:dyDescent="0.3">
      <c r="A91" s="178" t="s">
        <v>59</v>
      </c>
      <c r="B91" s="178"/>
      <c r="C91" s="178"/>
      <c r="D91" s="178"/>
      <c r="E91" s="101" t="s">
        <v>60</v>
      </c>
      <c r="F91" s="185" t="s">
        <v>18</v>
      </c>
      <c r="G91" s="185"/>
      <c r="H91" s="185"/>
      <c r="I91" s="185"/>
      <c r="J91" s="185"/>
      <c r="K91" s="1"/>
    </row>
    <row r="92" spans="1:11" s="99" customFormat="1" ht="16.2" customHeight="1" x14ac:dyDescent="0.3">
      <c r="A92" s="178" t="s">
        <v>64</v>
      </c>
      <c r="B92" s="178"/>
      <c r="C92" s="178"/>
      <c r="D92" s="178"/>
      <c r="E92" s="101" t="e">
        <v>#DIV/0!</v>
      </c>
      <c r="F92" s="186" t="e">
        <v>#DIV/0!</v>
      </c>
      <c r="G92" s="186"/>
      <c r="H92" s="186"/>
      <c r="I92" s="186"/>
      <c r="J92" s="186"/>
      <c r="K92" s="1"/>
    </row>
    <row r="93" spans="1:11" s="99" customFormat="1" ht="16.2" customHeight="1" x14ac:dyDescent="0.3">
      <c r="A93" s="178" t="s">
        <v>61</v>
      </c>
      <c r="B93" s="178"/>
      <c r="C93" s="178"/>
      <c r="D93" s="178"/>
      <c r="E93" s="101" t="e">
        <v>#DIV/0!</v>
      </c>
      <c r="F93" s="179" t="e">
        <v>#DIV/0!</v>
      </c>
      <c r="G93" s="179"/>
      <c r="H93" s="179"/>
      <c r="I93" s="179"/>
      <c r="J93" s="179"/>
      <c r="K93" s="1"/>
    </row>
    <row r="94" spans="1:11" s="99" customFormat="1" x14ac:dyDescent="0.3">
      <c r="B94" s="100"/>
      <c r="C94" s="100"/>
      <c r="D94" s="100"/>
      <c r="E94" s="100"/>
      <c r="F94" s="100"/>
      <c r="G94" s="100"/>
      <c r="H94" s="100"/>
      <c r="I94" s="100"/>
      <c r="K94" s="1"/>
    </row>
  </sheetData>
  <mergeCells count="54">
    <mergeCell ref="A93:D93"/>
    <mergeCell ref="F93:J93"/>
    <mergeCell ref="A90:D90"/>
    <mergeCell ref="A8:E8"/>
    <mergeCell ref="A88:D88"/>
    <mergeCell ref="H89:I89"/>
    <mergeCell ref="A91:D91"/>
    <mergeCell ref="F91:J91"/>
    <mergeCell ref="A92:D92"/>
    <mergeCell ref="F92:J92"/>
    <mergeCell ref="A85:D85"/>
    <mergeCell ref="E85:F85"/>
    <mergeCell ref="A86:D86"/>
    <mergeCell ref="E86:G86"/>
    <mergeCell ref="H86:I86"/>
    <mergeCell ref="A87:D87"/>
    <mergeCell ref="E87:G87"/>
    <mergeCell ref="H87:I87"/>
    <mergeCell ref="A81:D81"/>
    <mergeCell ref="A82:D82"/>
    <mergeCell ref="A83:D83"/>
    <mergeCell ref="G83:J83"/>
    <mergeCell ref="A84:D84"/>
    <mergeCell ref="E84:F84"/>
    <mergeCell ref="G84:I84"/>
    <mergeCell ref="A80:D80"/>
    <mergeCell ref="G11:G12"/>
    <mergeCell ref="H11:H12"/>
    <mergeCell ref="I11:I12"/>
    <mergeCell ref="A14:D14"/>
    <mergeCell ref="A25:D25"/>
    <mergeCell ref="A36:D36"/>
    <mergeCell ref="A46:D46"/>
    <mergeCell ref="A52:D52"/>
    <mergeCell ref="A58:D58"/>
    <mergeCell ref="A66:D66"/>
    <mergeCell ref="A74:D74"/>
    <mergeCell ref="A9:E9"/>
    <mergeCell ref="F9:J9"/>
    <mergeCell ref="A10:A12"/>
    <mergeCell ref="B10:B12"/>
    <mergeCell ref="C10:C12"/>
    <mergeCell ref="D10:D12"/>
    <mergeCell ref="E10:E12"/>
    <mergeCell ref="F10:F12"/>
    <mergeCell ref="G10:I10"/>
    <mergeCell ref="J10:J12"/>
    <mergeCell ref="A1:J1"/>
    <mergeCell ref="A3:J3"/>
    <mergeCell ref="B4:J4"/>
    <mergeCell ref="B5:J5"/>
    <mergeCell ref="B6:D6"/>
    <mergeCell ref="E6:J7"/>
    <mergeCell ref="B7:D7"/>
  </mergeCells>
  <conditionalFormatting sqref="F80">
    <cfRule type="cellIs" priority="1" stopIfTrue="1" operator="lessThanOrEqual">
      <formula>$F$82*10%</formula>
    </cfRule>
    <cfRule type="cellIs" dxfId="0" priority="2" stopIfTrue="1" operator="greaterThan">
      <formula>$F$82*10%</formula>
    </cfRule>
  </conditionalFormatting>
  <dataValidations count="1">
    <dataValidation type="decimal" operator="lessThanOrEqual" allowBlank="1" showErrorMessage="1" error="Summa peab olema väiksem kui 10% KÜSK toetusest" sqref="F80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F65615 JB65615 SX65615 ACT65615 AMP65615 AWL65615 BGH65615 BQD65615 BZZ65615 CJV65615 CTR65615 DDN65615 DNJ65615 DXF65615 EHB65615 EQX65615 FAT65615 FKP65615 FUL65615 GEH65615 GOD65615 GXZ65615 HHV65615 HRR65615 IBN65615 ILJ65615 IVF65615 JFB65615 JOX65615 JYT65615 KIP65615 KSL65615 LCH65615 LMD65615 LVZ65615 MFV65615 MPR65615 MZN65615 NJJ65615 NTF65615 ODB65615 OMX65615 OWT65615 PGP65615 PQL65615 QAH65615 QKD65615 QTZ65615 RDV65615 RNR65615 RXN65615 SHJ65615 SRF65615 TBB65615 TKX65615 TUT65615 UEP65615 UOL65615 UYH65615 VID65615 VRZ65615 WBV65615 WLR65615 WVN65615 F131151 JB131151 SX131151 ACT131151 AMP131151 AWL131151 BGH131151 BQD131151 BZZ131151 CJV131151 CTR131151 DDN131151 DNJ131151 DXF131151 EHB131151 EQX131151 FAT131151 FKP131151 FUL131151 GEH131151 GOD131151 GXZ131151 HHV131151 HRR131151 IBN131151 ILJ131151 IVF131151 JFB131151 JOX131151 JYT131151 KIP131151 KSL131151 LCH131151 LMD131151 LVZ131151 MFV131151 MPR131151 MZN131151 NJJ131151 NTF131151 ODB131151 OMX131151 OWT131151 PGP131151 PQL131151 QAH131151 QKD131151 QTZ131151 RDV131151 RNR131151 RXN131151 SHJ131151 SRF131151 TBB131151 TKX131151 TUT131151 UEP131151 UOL131151 UYH131151 VID131151 VRZ131151 WBV131151 WLR131151 WVN131151 F196687 JB196687 SX196687 ACT196687 AMP196687 AWL196687 BGH196687 BQD196687 BZZ196687 CJV196687 CTR196687 DDN196687 DNJ196687 DXF196687 EHB196687 EQX196687 FAT196687 FKP196687 FUL196687 GEH196687 GOD196687 GXZ196687 HHV196687 HRR196687 IBN196687 ILJ196687 IVF196687 JFB196687 JOX196687 JYT196687 KIP196687 KSL196687 LCH196687 LMD196687 LVZ196687 MFV196687 MPR196687 MZN196687 NJJ196687 NTF196687 ODB196687 OMX196687 OWT196687 PGP196687 PQL196687 QAH196687 QKD196687 QTZ196687 RDV196687 RNR196687 RXN196687 SHJ196687 SRF196687 TBB196687 TKX196687 TUT196687 UEP196687 UOL196687 UYH196687 VID196687 VRZ196687 WBV196687 WLR196687 WVN196687 F262223 JB262223 SX262223 ACT262223 AMP262223 AWL262223 BGH262223 BQD262223 BZZ262223 CJV262223 CTR262223 DDN262223 DNJ262223 DXF262223 EHB262223 EQX262223 FAT262223 FKP262223 FUL262223 GEH262223 GOD262223 GXZ262223 HHV262223 HRR262223 IBN262223 ILJ262223 IVF262223 JFB262223 JOX262223 JYT262223 KIP262223 KSL262223 LCH262223 LMD262223 LVZ262223 MFV262223 MPR262223 MZN262223 NJJ262223 NTF262223 ODB262223 OMX262223 OWT262223 PGP262223 PQL262223 QAH262223 QKD262223 QTZ262223 RDV262223 RNR262223 RXN262223 SHJ262223 SRF262223 TBB262223 TKX262223 TUT262223 UEP262223 UOL262223 UYH262223 VID262223 VRZ262223 WBV262223 WLR262223 WVN262223 F327759 JB327759 SX327759 ACT327759 AMP327759 AWL327759 BGH327759 BQD327759 BZZ327759 CJV327759 CTR327759 DDN327759 DNJ327759 DXF327759 EHB327759 EQX327759 FAT327759 FKP327759 FUL327759 GEH327759 GOD327759 GXZ327759 HHV327759 HRR327759 IBN327759 ILJ327759 IVF327759 JFB327759 JOX327759 JYT327759 KIP327759 KSL327759 LCH327759 LMD327759 LVZ327759 MFV327759 MPR327759 MZN327759 NJJ327759 NTF327759 ODB327759 OMX327759 OWT327759 PGP327759 PQL327759 QAH327759 QKD327759 QTZ327759 RDV327759 RNR327759 RXN327759 SHJ327759 SRF327759 TBB327759 TKX327759 TUT327759 UEP327759 UOL327759 UYH327759 VID327759 VRZ327759 WBV327759 WLR327759 WVN327759 F393295 JB393295 SX393295 ACT393295 AMP393295 AWL393295 BGH393295 BQD393295 BZZ393295 CJV393295 CTR393295 DDN393295 DNJ393295 DXF393295 EHB393295 EQX393295 FAT393295 FKP393295 FUL393295 GEH393295 GOD393295 GXZ393295 HHV393295 HRR393295 IBN393295 ILJ393295 IVF393295 JFB393295 JOX393295 JYT393295 KIP393295 KSL393295 LCH393295 LMD393295 LVZ393295 MFV393295 MPR393295 MZN393295 NJJ393295 NTF393295 ODB393295 OMX393295 OWT393295 PGP393295 PQL393295 QAH393295 QKD393295 QTZ393295 RDV393295 RNR393295 RXN393295 SHJ393295 SRF393295 TBB393295 TKX393295 TUT393295 UEP393295 UOL393295 UYH393295 VID393295 VRZ393295 WBV393295 WLR393295 WVN393295 F458831 JB458831 SX458831 ACT458831 AMP458831 AWL458831 BGH458831 BQD458831 BZZ458831 CJV458831 CTR458831 DDN458831 DNJ458831 DXF458831 EHB458831 EQX458831 FAT458831 FKP458831 FUL458831 GEH458831 GOD458831 GXZ458831 HHV458831 HRR458831 IBN458831 ILJ458831 IVF458831 JFB458831 JOX458831 JYT458831 KIP458831 KSL458831 LCH458831 LMD458831 LVZ458831 MFV458831 MPR458831 MZN458831 NJJ458831 NTF458831 ODB458831 OMX458831 OWT458831 PGP458831 PQL458831 QAH458831 QKD458831 QTZ458831 RDV458831 RNR458831 RXN458831 SHJ458831 SRF458831 TBB458831 TKX458831 TUT458831 UEP458831 UOL458831 UYH458831 VID458831 VRZ458831 WBV458831 WLR458831 WVN458831 F524367 JB524367 SX524367 ACT524367 AMP524367 AWL524367 BGH524367 BQD524367 BZZ524367 CJV524367 CTR524367 DDN524367 DNJ524367 DXF524367 EHB524367 EQX524367 FAT524367 FKP524367 FUL524367 GEH524367 GOD524367 GXZ524367 HHV524367 HRR524367 IBN524367 ILJ524367 IVF524367 JFB524367 JOX524367 JYT524367 KIP524367 KSL524367 LCH524367 LMD524367 LVZ524367 MFV524367 MPR524367 MZN524367 NJJ524367 NTF524367 ODB524367 OMX524367 OWT524367 PGP524367 PQL524367 QAH524367 QKD524367 QTZ524367 RDV524367 RNR524367 RXN524367 SHJ524367 SRF524367 TBB524367 TKX524367 TUT524367 UEP524367 UOL524367 UYH524367 VID524367 VRZ524367 WBV524367 WLR524367 WVN524367 F589903 JB589903 SX589903 ACT589903 AMP589903 AWL589903 BGH589903 BQD589903 BZZ589903 CJV589903 CTR589903 DDN589903 DNJ589903 DXF589903 EHB589903 EQX589903 FAT589903 FKP589903 FUL589903 GEH589903 GOD589903 GXZ589903 HHV589903 HRR589903 IBN589903 ILJ589903 IVF589903 JFB589903 JOX589903 JYT589903 KIP589903 KSL589903 LCH589903 LMD589903 LVZ589903 MFV589903 MPR589903 MZN589903 NJJ589903 NTF589903 ODB589903 OMX589903 OWT589903 PGP589903 PQL589903 QAH589903 QKD589903 QTZ589903 RDV589903 RNR589903 RXN589903 SHJ589903 SRF589903 TBB589903 TKX589903 TUT589903 UEP589903 UOL589903 UYH589903 VID589903 VRZ589903 WBV589903 WLR589903 WVN589903 F655439 JB655439 SX655439 ACT655439 AMP655439 AWL655439 BGH655439 BQD655439 BZZ655439 CJV655439 CTR655439 DDN655439 DNJ655439 DXF655439 EHB655439 EQX655439 FAT655439 FKP655439 FUL655439 GEH655439 GOD655439 GXZ655439 HHV655439 HRR655439 IBN655439 ILJ655439 IVF655439 JFB655439 JOX655439 JYT655439 KIP655439 KSL655439 LCH655439 LMD655439 LVZ655439 MFV655439 MPR655439 MZN655439 NJJ655439 NTF655439 ODB655439 OMX655439 OWT655439 PGP655439 PQL655439 QAH655439 QKD655439 QTZ655439 RDV655439 RNR655439 RXN655439 SHJ655439 SRF655439 TBB655439 TKX655439 TUT655439 UEP655439 UOL655439 UYH655439 VID655439 VRZ655439 WBV655439 WLR655439 WVN655439 F720975 JB720975 SX720975 ACT720975 AMP720975 AWL720975 BGH720975 BQD720975 BZZ720975 CJV720975 CTR720975 DDN720975 DNJ720975 DXF720975 EHB720975 EQX720975 FAT720975 FKP720975 FUL720975 GEH720975 GOD720975 GXZ720975 HHV720975 HRR720975 IBN720975 ILJ720975 IVF720975 JFB720975 JOX720975 JYT720975 KIP720975 KSL720975 LCH720975 LMD720975 LVZ720975 MFV720975 MPR720975 MZN720975 NJJ720975 NTF720975 ODB720975 OMX720975 OWT720975 PGP720975 PQL720975 QAH720975 QKD720975 QTZ720975 RDV720975 RNR720975 RXN720975 SHJ720975 SRF720975 TBB720975 TKX720975 TUT720975 UEP720975 UOL720975 UYH720975 VID720975 VRZ720975 WBV720975 WLR720975 WVN720975 F786511 JB786511 SX786511 ACT786511 AMP786511 AWL786511 BGH786511 BQD786511 BZZ786511 CJV786511 CTR786511 DDN786511 DNJ786511 DXF786511 EHB786511 EQX786511 FAT786511 FKP786511 FUL786511 GEH786511 GOD786511 GXZ786511 HHV786511 HRR786511 IBN786511 ILJ786511 IVF786511 JFB786511 JOX786511 JYT786511 KIP786511 KSL786511 LCH786511 LMD786511 LVZ786511 MFV786511 MPR786511 MZN786511 NJJ786511 NTF786511 ODB786511 OMX786511 OWT786511 PGP786511 PQL786511 QAH786511 QKD786511 QTZ786511 RDV786511 RNR786511 RXN786511 SHJ786511 SRF786511 TBB786511 TKX786511 TUT786511 UEP786511 UOL786511 UYH786511 VID786511 VRZ786511 WBV786511 WLR786511 WVN786511 F852047 JB852047 SX852047 ACT852047 AMP852047 AWL852047 BGH852047 BQD852047 BZZ852047 CJV852047 CTR852047 DDN852047 DNJ852047 DXF852047 EHB852047 EQX852047 FAT852047 FKP852047 FUL852047 GEH852047 GOD852047 GXZ852047 HHV852047 HRR852047 IBN852047 ILJ852047 IVF852047 JFB852047 JOX852047 JYT852047 KIP852047 KSL852047 LCH852047 LMD852047 LVZ852047 MFV852047 MPR852047 MZN852047 NJJ852047 NTF852047 ODB852047 OMX852047 OWT852047 PGP852047 PQL852047 QAH852047 QKD852047 QTZ852047 RDV852047 RNR852047 RXN852047 SHJ852047 SRF852047 TBB852047 TKX852047 TUT852047 UEP852047 UOL852047 UYH852047 VID852047 VRZ852047 WBV852047 WLR852047 WVN852047 F917583 JB917583 SX917583 ACT917583 AMP917583 AWL917583 BGH917583 BQD917583 BZZ917583 CJV917583 CTR917583 DDN917583 DNJ917583 DXF917583 EHB917583 EQX917583 FAT917583 FKP917583 FUL917583 GEH917583 GOD917583 GXZ917583 HHV917583 HRR917583 IBN917583 ILJ917583 IVF917583 JFB917583 JOX917583 JYT917583 KIP917583 KSL917583 LCH917583 LMD917583 LVZ917583 MFV917583 MPR917583 MZN917583 NJJ917583 NTF917583 ODB917583 OMX917583 OWT917583 PGP917583 PQL917583 QAH917583 QKD917583 QTZ917583 RDV917583 RNR917583 RXN917583 SHJ917583 SRF917583 TBB917583 TKX917583 TUT917583 UEP917583 UOL917583 UYH917583 VID917583 VRZ917583 WBV917583 WLR917583 WVN917583 F983119 JB983119 SX983119 ACT983119 AMP983119 AWL983119 BGH983119 BQD983119 BZZ983119 CJV983119 CTR983119 DDN983119 DNJ983119 DXF983119 EHB983119 EQX983119 FAT983119 FKP983119 FUL983119 GEH983119 GOD983119 GXZ983119 HHV983119 HRR983119 IBN983119 ILJ983119 IVF983119 JFB983119 JOX983119 JYT983119 KIP983119 KSL983119 LCH983119 LMD983119 LVZ983119 MFV983119 MPR983119 MZN983119 NJJ983119 NTF983119 ODB983119 OMX983119 OWT983119 PGP983119 PQL983119 QAH983119 QKD983119 QTZ983119 RDV983119 RNR983119 RXN983119 SHJ983119 SRF983119 TBB983119 TKX983119 TUT983119 UEP983119 UOL983119 UYH983119 VID983119 VRZ983119 WBV983119 WLR983119 WVN983119">
      <formula1>F82*10%</formula1>
    </dataValidation>
  </dataValidations>
  <pageMargins left="0.70866141732283472" right="0.70866141732283472" top="0.74803149606299213" bottom="0.5511811023622047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Leht1</vt:lpstr>
      <vt:lpstr>Leht2</vt:lpstr>
      <vt:lpstr>Leht3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Genadi</dc:creator>
  <cp:lastModifiedBy>Genadi Vaher</cp:lastModifiedBy>
  <cp:lastPrinted>2013-04-07T12:11:06Z</cp:lastPrinted>
  <dcterms:created xsi:type="dcterms:W3CDTF">2013-04-07T11:50:34Z</dcterms:created>
  <dcterms:modified xsi:type="dcterms:W3CDTF">2015-04-28T09:19:31Z</dcterms:modified>
</cp:coreProperties>
</file>